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ustomProperty2.bin" ContentType="application/vnd.openxmlformats-officedocument.spreadsheetml.customProperty"/>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ustomProperty3.bin" ContentType="application/vnd.openxmlformats-officedocument.spreadsheetml.customProperty"/>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ustomProperty4.bin" ContentType="application/vnd.openxmlformats-officedocument.spreadsheetml.customProperty"/>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drawings/drawing5.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DieseArbeitsmappe"/>
  <mc:AlternateContent xmlns:mc="http://schemas.openxmlformats.org/markup-compatibility/2006">
    <mc:Choice Requires="x15">
      <x15ac:absPath xmlns:x15ac="http://schemas.microsoft.com/office/spreadsheetml/2010/11/ac" url="C:\Users\local_pmat\INetCache\Content.Outlook\NLOMP53H\"/>
    </mc:Choice>
  </mc:AlternateContent>
  <xr:revisionPtr revIDLastSave="0" documentId="13_ncr:1_{E96800BB-B94E-46BE-B9E9-F87B29B2E0F8}" xr6:coauthVersionLast="36" xr6:coauthVersionMax="36" xr10:uidLastSave="{00000000-0000-0000-0000-000000000000}"/>
  <bookViews>
    <workbookView xWindow="0" yWindow="0" windowWidth="38670" windowHeight="11970" tabRatio="782" xr2:uid="{00000000-000D-0000-FFFF-FFFF00000000}"/>
  </bookViews>
  <sheets>
    <sheet name="Angebot Los 1-4" sheetId="60" r:id="rId1"/>
    <sheet name="Angebot Los 5-9" sheetId="71" r:id="rId2"/>
    <sheet name="Angebot Los 10-12" sheetId="75" r:id="rId3"/>
    <sheet name="Angebot Los 13-17" sheetId="61" r:id="rId4"/>
    <sheet name="Angebot Los 18" sheetId="76" r:id="rId5"/>
    <sheet name="Angebot Los 19" sheetId="77" r:id="rId6"/>
    <sheet name="Fragebogen ZK" sheetId="81" state="hidden" r:id="rId7"/>
    <sheet name="Dropdown" sheetId="24" r:id="rId8"/>
  </sheets>
  <externalReferences>
    <externalReference r:id="rId9"/>
  </externalReferences>
  <definedNames>
    <definedName name="_Toc15644115" localSheetId="7">Dropdown!#REF!</definedName>
    <definedName name="Assistenzsysteme">'[1]Erl. Pendenzen'!#REF!</definedName>
    <definedName name="d">'[1]Erl. Pendenzen'!#REF!</definedName>
    <definedName name="dd">'[1]Erl. Pendenzen'!#REF!</definedName>
    <definedName name="_xlnm.Print_Area" localSheetId="2">'Angebot Los 10-12'!$A$1:$J$69</definedName>
    <definedName name="_xlnm.Print_Area" localSheetId="3">'Angebot Los 13-17'!$A$1:$J$57</definedName>
    <definedName name="_xlnm.Print_Area" localSheetId="0">'Angebot Los 1-4'!$A$1:$J$80</definedName>
    <definedName name="_xlnm.Print_Area" localSheetId="4">'Angebot Los 18'!$A$1:$J$50</definedName>
    <definedName name="_xlnm.Print_Area" localSheetId="5">'Angebot Los 19'!$A$1:$J$42</definedName>
    <definedName name="_xlnm.Print_Area" localSheetId="1">'Angebot Los 5-9'!$A$1:$J$59</definedName>
    <definedName name="_xlnm.Print_Area" localSheetId="6">'Fragebogen ZK'!$A$5:$C$12</definedName>
    <definedName name="_xlnm.Print_Titles" localSheetId="6">'Fragebogen ZK'!$4:$4</definedName>
    <definedName name="Erfasst">'[1]Erl. Pendenzen'!#REF!</definedName>
    <definedName name="ffff">'[1]Erl. Pendenzen'!#REF!</definedName>
    <definedName name="ii">'[1]Erl. Pendenzen'!#REF!</definedName>
    <definedName name="neu">'[1]Erl. Pendenzen'!#REF!</definedName>
    <definedName name="sssss">'[1]Erl. Pendenzen'!#REF!</definedName>
    <definedName name="sssssss">'[1]Erl. Pendenzen'!#REF!</definedName>
    <definedName name="Traktionsbatterie">'[1]Erl. Pendenzen'!#REF!</definedName>
    <definedName name="ve">'[1]Erl. Pendenzen'!#REF!</definedName>
    <definedName name="ww">'[1]Erl. Pendenzen'!#REF!</definedName>
    <definedName name="xx">'[1]Erl. Pendenzen'!#REF!</definedName>
  </definedNames>
  <calcPr calcId="191028" concurrentManualCount="1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1" i="61" l="1"/>
  <c r="F31" i="61" s="1"/>
  <c r="F37" i="60" l="1"/>
  <c r="F38" i="60"/>
  <c r="F39" i="60"/>
  <c r="C31" i="60"/>
  <c r="C34" i="60"/>
  <c r="C28" i="60"/>
  <c r="C34" i="71"/>
  <c r="F34" i="71" s="1"/>
  <c r="F44" i="77"/>
  <c r="F44" i="76"/>
  <c r="F53" i="61"/>
  <c r="F60" i="60"/>
  <c r="C30" i="61" l="1"/>
  <c r="F30" i="61" s="1"/>
  <c r="C29" i="61"/>
  <c r="F29" i="61" s="1"/>
  <c r="C27" i="61"/>
  <c r="F27" i="61" s="1"/>
  <c r="C25" i="75"/>
  <c r="F25" i="75" s="1"/>
  <c r="C24" i="75"/>
  <c r="F24" i="75" s="1"/>
  <c r="C32" i="71"/>
  <c r="F32" i="71" s="1"/>
  <c r="C30" i="71"/>
  <c r="F30" i="71" s="1"/>
  <c r="C28" i="71"/>
  <c r="F28" i="71" s="1"/>
  <c r="F31" i="60"/>
  <c r="F34" i="60" l="1"/>
  <c r="F49" i="75" l="1"/>
  <c r="C23" i="77"/>
  <c r="F23" i="77" s="1"/>
  <c r="C23" i="76"/>
  <c r="F23" i="76" s="1"/>
  <c r="C26" i="71"/>
  <c r="F26" i="71" s="1"/>
  <c r="C25" i="61"/>
  <c r="F25" i="61" s="1"/>
  <c r="C25" i="60"/>
  <c r="F28" i="60" l="1"/>
  <c r="F25" i="60" s="1"/>
  <c r="C23" i="75"/>
  <c r="F23" i="75" s="1"/>
</calcChain>
</file>

<file path=xl/sharedStrings.xml><?xml version="1.0" encoding="utf-8"?>
<sst xmlns="http://schemas.openxmlformats.org/spreadsheetml/2006/main" count="458" uniqueCount="112">
  <si>
    <t>Angebot</t>
  </si>
  <si>
    <t>Los:</t>
  </si>
  <si>
    <t>Anbieterdaten</t>
  </si>
  <si>
    <t>Name der Anbieterin</t>
  </si>
  <si>
    <t>Strasse</t>
  </si>
  <si>
    <t>PLZ/Ort</t>
  </si>
  <si>
    <t>Kontaktperson</t>
  </si>
  <si>
    <t>Funktion</t>
  </si>
  <si>
    <t>Mail</t>
  </si>
  <si>
    <t>Leistungsart</t>
  </si>
  <si>
    <t>geschätzter Jahrebedarf
[h]</t>
  </si>
  <si>
    <t>geschätzter Bedarf  Vertragslaufzeit  
(5 Jahre) 
[h]</t>
  </si>
  <si>
    <t>Einheitspreis* 
pro Stunde 
[Fr.]</t>
  </si>
  <si>
    <t>Ort und Datum:</t>
  </si>
  <si>
    <t>Name(n) und Unterschrift(en):</t>
  </si>
  <si>
    <t xml:space="preserve">Erläuterungen </t>
  </si>
  <si>
    <t>*  Einheitspreis inkl. sämtlichen Kosten wie Steuern, Abgaben, Bewilligungen, Administration, Spesen, Zuschläge, Gebühren, Betriebs-, Sach- und Hilfsmittel,</t>
  </si>
  <si>
    <t>** rein kalkulatorischer Wert ohne Garantie einer Vergabe</t>
  </si>
  <si>
    <t>Menge pro Pauschalpreis ***</t>
  </si>
  <si>
    <t>Pauschalpreis *** [Fr.]</t>
  </si>
  <si>
    <t>Hilfsgerüst Typ A, Arbeitshöhe 2 m, rollbar</t>
  </si>
  <si>
    <t>pro 1 Tag pauschal</t>
  </si>
  <si>
    <t>Hilfsgerüst Typ A, Arbeitshöhe 4 m, rollbar</t>
  </si>
  <si>
    <t>Hilfsgerüst Typ B, Arbeitshöhe 6 m, rollbar</t>
  </si>
  <si>
    <t>Hilfsgerüst Typ C, Arbeitshöhe 8 m, rollbar</t>
  </si>
  <si>
    <t>Scherenbühne Typ A, Arbeitshöhe 8 m</t>
  </si>
  <si>
    <t>Scherenbühne Typ B, Arbeitshöhe 8 m</t>
  </si>
  <si>
    <t>pro ½ Tag pauschal</t>
  </si>
  <si>
    <t>Scherenbühne Typ A, Arbeitshöhe 10 m</t>
  </si>
  <si>
    <t>Scherenbühne Typ B, Arbeitshöhe 10 m</t>
  </si>
  <si>
    <t>Scherenbühne Typ A, Arbeitshöhe 12 m</t>
  </si>
  <si>
    <t>Scherenbühne Typ B, Arbeitshöhe 12 m</t>
  </si>
  <si>
    <t>Scherenbühne Typ A, Arbeitshöhe 14 m</t>
  </si>
  <si>
    <t>Scherenbühne Typ B, Arbeitshöhe 14 m</t>
  </si>
  <si>
    <t>Skyworker Typ A, Arbeitshöhe 16 m</t>
  </si>
  <si>
    <t>Skyworker Typ A, Arbeitshöhe 24 m</t>
  </si>
  <si>
    <t>Skyworker Typ A, Arbeitshöhe 32 m</t>
  </si>
  <si>
    <t>*** Eingabe Regiepreis inkl. Transport, Montage oder Inbetriebnahme in FR, ein Arbeitstag entspricht mindestens 8.25 Arbeitsstunden</t>
  </si>
  <si>
    <t>bitte auswählen</t>
  </si>
  <si>
    <t>Pikettdienst-Zuschlag</t>
  </si>
  <si>
    <r>
      <t xml:space="preserve">Verbrauchs-
material
</t>
    </r>
    <r>
      <rPr>
        <sz val="8"/>
        <rFont val="Arial"/>
        <family val="2"/>
      </rPr>
      <t xml:space="preserve">Reinigungsmittel, -geräte, -maschinen und -textilien </t>
    </r>
  </si>
  <si>
    <t>Kosten / Stunde</t>
  </si>
  <si>
    <t xml:space="preserve">Los 1-4 Reinigungsdienst-leistungen 
stellvertretend  </t>
  </si>
  <si>
    <t xml:space="preserve">Los 1-4 Reinigungsdienst-leistungen 
Pikettleistungen </t>
  </si>
  <si>
    <t xml:space="preserve">Los 1-4 Reinigungsdienst-leistungen 
Regiestundensatz (reiner Stundensatz ohne Maschinen, Material &amp; Konzept)  </t>
  </si>
  <si>
    <t xml:space="preserve">    Maschineneinsatz, Versicherungen etc.)</t>
  </si>
  <si>
    <t>Name</t>
  </si>
  <si>
    <t xml:space="preserve">
Antwort</t>
  </si>
  <si>
    <t xml:space="preserve">Antwort </t>
  </si>
  <si>
    <t xml:space="preserve"> - Bitte ergänzen Sie die Angaben in den blau hinterlegten Feldern </t>
  </si>
  <si>
    <r>
      <t xml:space="preserve">Antwort 
</t>
    </r>
    <r>
      <rPr>
        <b/>
        <sz val="10"/>
        <color theme="1"/>
        <rFont val="Arial"/>
        <family val="2"/>
      </rPr>
      <t xml:space="preserve">(kann hier erfasst werden oder mittels seperatem Beiblatt beigelegt werden) </t>
    </r>
  </si>
  <si>
    <t xml:space="preserve">Bitte ergänzen Sie die Angaben in den blau hinterlegten Feldern (es werden die Antworten auf die gestellten Fragen bewertet) oder legen Sie maximal ein seperates, unterschriebenes Beiblatt pro ZK-Unterkriterium (Schriftgrösse mind. 10) bei. </t>
  </si>
  <si>
    <t xml:space="preserve">Fragen:
Wie werden Reklamationen in Ihrem Unternehmen gehandhabt und wie stellen Sie sicher, dass die Informationen bzgl. Reklamationen vom Ort der Entstehung bis zur zuständigen Stelle weitergeleitet/bearbeiten und beantwortet werden. 
Umgang mit Ressourcen: 
Wie wird die Versorgung der Mitarbeitenden mit Reinigungsmitteln und Geräten sichergestellt? Wie stellen Sie sicher, dass ausreichend personelle Ressourcen vorhanden und ausgebildet sind? </t>
  </si>
  <si>
    <r>
      <rPr>
        <sz val="10"/>
        <color rgb="FF000000"/>
        <rFont val="Arial"/>
        <family val="2"/>
      </rPr>
      <t xml:space="preserve">Fragen:
Wieviele Tage an Weiterbildung haben die Mitarbeitenden der unterschiedlichen Kategorien pro Jahr zur Verfügung? 
Welche Schulungsinhalte werden generell abgedeckt und welche Schulungen sind Teil eines Einführungsprogrammes für neue Mitarbeitende? 
Nach welchen Regeln werden Schulungen und </t>
    </r>
    <r>
      <rPr>
        <sz val="10"/>
        <rFont val="Arial"/>
        <family val="2"/>
      </rPr>
      <t>Wiederholungs</t>
    </r>
    <r>
      <rPr>
        <sz val="10"/>
        <color rgb="FF000000"/>
        <rFont val="Arial"/>
        <family val="2"/>
      </rPr>
      <t>kurse angeboten, um sicherzustellen, dass das Wissen aktuell bleibt und alle Mitarbeitenden geschult werden?</t>
    </r>
  </si>
  <si>
    <t>Los 1 Schule Liebrüti / Fenster- und Fassadenreinigung</t>
  </si>
  <si>
    <t>Los 2 Turnhalle Liebrüti / Fenster- und Fassadenreinigung</t>
  </si>
  <si>
    <t>Los 3 Schule Dorf / Fenster- und Fassadenreinigung</t>
  </si>
  <si>
    <t>Los 5 Kindergarten Dorf / Fensterreinigung</t>
  </si>
  <si>
    <t>Los 6 Kindergarten Liebrütistrasse / Fensterreinigung</t>
  </si>
  <si>
    <t>Los 7 Kindergarten Rosenweg / Fensterreinigung</t>
  </si>
  <si>
    <t>Los 8 Kindergarten Violaweg / Fensterreinigung</t>
  </si>
  <si>
    <t>Los 9 Kindergarten Weidenweg / Fensterreinigung</t>
  </si>
  <si>
    <t>Los 10 Violahof Jugend/Kulturzentrum / Fenster- und Fassadenreinigung</t>
  </si>
  <si>
    <t>Los 11 Bolingerhaus / Fensterreinigung</t>
  </si>
  <si>
    <t>Los 12 Jugendhaus, Polizeiposten / Fensterreinigung</t>
  </si>
  <si>
    <t>Los 13 Feuerwehr Magazin / Fenster- und Fassadenreinigung</t>
  </si>
  <si>
    <t>Los 15 Löwen Parking / Fensterreinigung</t>
  </si>
  <si>
    <t>Los 16 Abdankungshalle Friedhof / Fenster- und Fassadenreinigung</t>
  </si>
  <si>
    <t>Los 17 Baureinigung</t>
  </si>
  <si>
    <t xml:space="preserve">Los 18 Bezugsreinigung </t>
  </si>
  <si>
    <t>Los 4 Turnhalle Dorf / Fenster- und Fassadenreinigung</t>
  </si>
  <si>
    <t xml:space="preserve">Anzahl
Gebäude </t>
  </si>
  <si>
    <t xml:space="preserve">Los 13 Feuerwehr Magazin
</t>
  </si>
  <si>
    <t xml:space="preserve">Los 15 Löwen Parking </t>
  </si>
  <si>
    <t xml:space="preserve">Los 14 Gemeindehaus </t>
  </si>
  <si>
    <t xml:space="preserve">Los 14 Gemeindehaus / Fenster,- Grundreinigung Büro </t>
  </si>
  <si>
    <t>Los 16 Abdankungshalle Friedhof</t>
  </si>
  <si>
    <t>Los 10 Violahof Jugend/Kulturzentrum</t>
  </si>
  <si>
    <t>Los 11 Bolingerhaus</t>
  </si>
  <si>
    <t>Los 12 Jugendhaus, Polizeiposten</t>
  </si>
  <si>
    <t>Los 5 Kindergarten Dorf</t>
  </si>
  <si>
    <t>Los 6 Kindergarten Liebrütistrasse</t>
  </si>
  <si>
    <t>Los 7 Kindergarten Rosenweg</t>
  </si>
  <si>
    <t>Los 8 Kindergarten Violaweg</t>
  </si>
  <si>
    <t xml:space="preserve">Los 5-9 Unterhaltsreinigungen 
Regiestundensatz (reiner Stundensatz ohne Maschinen, Material &amp; Konzept)  </t>
  </si>
  <si>
    <t xml:space="preserve">Los 1 Schule Liebrüti </t>
  </si>
  <si>
    <t xml:space="preserve">Los 2 Turnhalle Liebrüti </t>
  </si>
  <si>
    <t>Los 3 Schule Dorf</t>
  </si>
  <si>
    <t>Los 4 Turnhalle Dorf</t>
  </si>
  <si>
    <t>Bemerkung</t>
  </si>
  <si>
    <t>Skyworker mind. 14m notwendig</t>
  </si>
  <si>
    <t>Hilfsgerüst Typ B notwendig</t>
  </si>
  <si>
    <t xml:space="preserve">Los 10-12 Unterhaltsreinigungen 
stellvetretend  </t>
  </si>
  <si>
    <t xml:space="preserve">Los 10-12  Unterhaltsreinigungen 
Pikettleistungen </t>
  </si>
  <si>
    <t xml:space="preserve">Los 10-12 Unterhaltsreinigungen 
Regiestundensatz (reiner Stundensatz ohne Maschinen, Material &amp; Konzept)  </t>
  </si>
  <si>
    <t>Qualitäts- und Prozessmanagement (max. 1 DIN A4-Seite)</t>
  </si>
  <si>
    <t>Eingesetztes Personal  (max. 1 DIN A4-Seite)</t>
  </si>
  <si>
    <t xml:space="preserve">Fragen:
Nennen Sie uns die durchschnittliche Beschäftigungsdauer in den vergangenen drei Jahre und Fluktuation im Verhältnis zu 100% Angestellten in ihrem Unternehmen (unterteilt nach Reinigungspersonal und administrativen Personal) 
Beschreiben Sie, mit welchen Massnahmen Sie einen reibungslosen Übergang 
- der jeweiligen Leistungen zu sich (Auftragsübergabe Rahmenvertrag), 
- zwischen Mitarbeitenden (Mitarbeiterwechsel) im Bereich des Reinigungspersonals und 
Wie sieht Ihr Organisationskonzept mit Informationsflüssen, Rollen, Stellvertretungen und Verantwortlichkeiten aus? </t>
  </si>
  <si>
    <t xml:space="preserve">Eingliederung von Langarbeitslosen </t>
  </si>
  <si>
    <t>Wie hoch ist der Anteil der Beschäftigten zur Eingliederung von Langzeitarbeitslosen in %?</t>
  </si>
  <si>
    <t>Ausbildungs- und Weiterbildungskonzept (max. 1 DIN A4-Seiten)</t>
  </si>
  <si>
    <t>Telefon / Mobil</t>
  </si>
  <si>
    <t xml:space="preserve">Los 17 Öffentliche Toiletten / Unterhaltsreinigung- und Grundreinigung </t>
  </si>
  <si>
    <t>Los 18 Baureinigung</t>
  </si>
  <si>
    <t xml:space="preserve">Los 19 Bezugsreinigung </t>
  </si>
  <si>
    <t>Los 17 Öffentliche Toiletten</t>
  </si>
  <si>
    <t xml:space="preserve">Bruttolohn inkl. Lohn-NK
</t>
  </si>
  <si>
    <t xml:space="preserve">Angebot (Vertrags-laufzeit)
</t>
  </si>
  <si>
    <t>Los 9 Kindergarten Weidenweg</t>
  </si>
  <si>
    <t xml:space="preserve">Los 5-9 Unterhaltsreinigungen 
stellvetretend  </t>
  </si>
  <si>
    <t xml:space="preserve">Los 5-9  Unterhaltsreinigungen 
Pikettleistungen </t>
  </si>
  <si>
    <t xml:space="preserve">Los 13-17 Grundreinigungen 
Regiestundensatz (reiner Stundensatz ohne Maschinen, Material &amp; Konzept)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</si>
</sst>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 &quot;SFr.&quot;\ * #,##0.00_ ;_ &quot;SFr.&quot;\ * \-#,##0.00_ ;_ &quot;SFr.&quot;\ * &quot;-&quot;??_ ;_ @_ "/>
    <numFmt numFmtId="165" formatCode="&quot;CHF&quot;* #,##0;&quot;CHF&quot;\ \-#,##0"/>
    <numFmt numFmtId="166" formatCode="#,##0.00\ &quot;CHF/h&quot;"/>
    <numFmt numFmtId="167" formatCode="0.0%"/>
  </numFmts>
  <fonts count="53"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0.5"/>
      <color theme="1"/>
      <name val="Arial"/>
      <family val="2"/>
    </font>
    <font>
      <sz val="10"/>
      <name val="Arial"/>
      <family val="2"/>
    </font>
    <font>
      <sz val="11"/>
      <color theme="1"/>
      <name val="Calibri"/>
      <family val="2"/>
      <scheme val="minor"/>
    </font>
    <font>
      <sz val="10"/>
      <color theme="0"/>
      <name val="Arial"/>
      <family val="2"/>
    </font>
    <font>
      <sz val="8"/>
      <name val="Arial"/>
      <family val="2"/>
    </font>
    <font>
      <sz val="11"/>
      <color theme="0"/>
      <name val="Calibri"/>
      <family val="2"/>
      <scheme val="minor"/>
    </font>
    <font>
      <u/>
      <sz val="11"/>
      <color indexed="12"/>
      <name val="Arial"/>
      <family val="2"/>
    </font>
    <font>
      <u/>
      <sz val="11"/>
      <color theme="10"/>
      <name val="Arial"/>
      <family val="2"/>
    </font>
    <font>
      <sz val="11"/>
      <color indexed="8"/>
      <name val="Calibri"/>
      <family val="2"/>
    </font>
    <font>
      <b/>
      <sz val="9"/>
      <name val="Arial"/>
      <family val="2"/>
    </font>
    <font>
      <sz val="11"/>
      <name val="Arial"/>
      <family val="2"/>
    </font>
    <font>
      <sz val="10"/>
      <color theme="1"/>
      <name val="Segoe UI"/>
      <family val="2"/>
    </font>
    <font>
      <sz val="14"/>
      <color theme="1"/>
      <name val="Arial Black"/>
      <family val="2"/>
    </font>
    <font>
      <b/>
      <sz val="11"/>
      <color theme="1"/>
      <name val="Arial"/>
      <family val="2"/>
    </font>
    <font>
      <b/>
      <sz val="18"/>
      <color theme="1"/>
      <name val="Arial"/>
      <family val="2"/>
    </font>
    <font>
      <b/>
      <sz val="11"/>
      <color rgb="FFFF0000"/>
      <name val="Arial"/>
      <family val="2"/>
    </font>
    <font>
      <sz val="10"/>
      <color theme="1"/>
      <name val="Arial"/>
      <family val="2"/>
    </font>
    <font>
      <sz val="11"/>
      <color rgb="FFFF0000"/>
      <name val="Arial"/>
      <family val="2"/>
    </font>
    <font>
      <sz val="10"/>
      <color theme="1"/>
      <name val="Arial Black"/>
      <family val="2"/>
    </font>
    <font>
      <sz val="18"/>
      <color theme="1"/>
      <name val="Arial Black"/>
      <family val="2"/>
    </font>
    <font>
      <b/>
      <sz val="18"/>
      <color theme="1"/>
      <name val="Arial Black"/>
      <family val="2"/>
    </font>
    <font>
      <sz val="18"/>
      <name val="Arial"/>
      <family val="2"/>
    </font>
    <font>
      <sz val="11"/>
      <color theme="4"/>
      <name val="Arial Black"/>
      <family val="2"/>
    </font>
    <font>
      <sz val="11"/>
      <name val="Arial Black"/>
      <family val="2"/>
    </font>
    <font>
      <sz val="11"/>
      <color theme="1"/>
      <name val="Arial Black"/>
      <family val="2"/>
    </font>
    <font>
      <sz val="11"/>
      <color indexed="8"/>
      <name val="Arial"/>
      <family val="2"/>
    </font>
    <font>
      <sz val="8"/>
      <color theme="1"/>
      <name val="Arial"/>
      <family val="2"/>
    </font>
    <font>
      <b/>
      <sz val="14"/>
      <color theme="1"/>
      <name val="Arial Black"/>
      <family val="2"/>
    </font>
    <font>
      <sz val="14"/>
      <color theme="1"/>
      <name val="Arial"/>
      <family val="2"/>
    </font>
    <font>
      <sz val="8"/>
      <color rgb="FF000000"/>
      <name val="Segoe UI"/>
      <family val="2"/>
    </font>
    <font>
      <sz val="8"/>
      <name val="Calibri"/>
      <family val="2"/>
      <scheme val="minor"/>
    </font>
    <font>
      <b/>
      <sz val="10"/>
      <color theme="1"/>
      <name val="Arial Black"/>
      <family val="2"/>
    </font>
    <font>
      <sz val="11"/>
      <color indexed="8"/>
      <name val="Arial Black"/>
      <family val="2"/>
    </font>
    <font>
      <b/>
      <sz val="11"/>
      <color indexed="8"/>
      <name val="Arial"/>
      <family val="2"/>
    </font>
    <font>
      <sz val="10.5"/>
      <name val="Arial"/>
      <family val="2"/>
    </font>
    <font>
      <sz val="10"/>
      <color theme="1"/>
      <name val="Calibri"/>
      <family val="2"/>
    </font>
    <font>
      <b/>
      <sz val="10"/>
      <color theme="1"/>
      <name val="Arial"/>
      <family val="2"/>
    </font>
    <font>
      <sz val="10"/>
      <color theme="1"/>
      <name val="Calibri"/>
      <family val="2"/>
      <scheme val="minor"/>
    </font>
    <font>
      <sz val="10"/>
      <color rgb="FF000000"/>
      <name val="Arial"/>
      <family val="2"/>
    </font>
  </fonts>
  <fills count="14">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39997558519241921"/>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bgColor indexed="64"/>
      </patternFill>
    </fill>
    <fill>
      <patternFill patternType="solid">
        <fgColor rgb="FF79BBF7"/>
        <bgColor indexed="64"/>
      </patternFill>
    </fill>
  </fills>
  <borders count="40">
    <border>
      <left/>
      <right/>
      <top/>
      <bottom/>
      <diagonal/>
    </border>
    <border>
      <left/>
      <right/>
      <top style="thin">
        <color theme="0"/>
      </top>
      <bottom style="thin">
        <color theme="0"/>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style="thin">
        <color auto="1"/>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auto="1"/>
      </left>
      <right/>
      <top style="thin">
        <color auto="1"/>
      </top>
      <bottom/>
      <diagonal/>
    </border>
    <border>
      <left/>
      <right style="thin">
        <color auto="1"/>
      </right>
      <top style="thin">
        <color auto="1"/>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right/>
      <top style="thin">
        <color auto="1"/>
      </top>
      <bottom style="thin">
        <color auto="1"/>
      </bottom>
      <diagonal/>
    </border>
    <border>
      <left style="medium">
        <color indexed="64"/>
      </left>
      <right style="thin">
        <color auto="1"/>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thin">
        <color auto="1"/>
      </left>
      <right/>
      <top/>
      <bottom style="thin">
        <color auto="1"/>
      </bottom>
      <diagonal/>
    </border>
    <border>
      <left/>
      <right/>
      <top style="medium">
        <color indexed="64"/>
      </top>
      <bottom style="medium">
        <color indexed="64"/>
      </bottom>
      <diagonal/>
    </border>
    <border>
      <left style="medium">
        <color indexed="64"/>
      </left>
      <right style="thin">
        <color auto="1"/>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auto="1"/>
      </left>
      <right style="thin">
        <color auto="1"/>
      </right>
      <top style="thin">
        <color auto="1"/>
      </top>
      <bottom/>
      <diagonal/>
    </border>
    <border>
      <left style="thin">
        <color theme="3" tint="-0.24994659260841701"/>
      </left>
      <right style="thin">
        <color theme="3" tint="-0.24994659260841701"/>
      </right>
      <top style="thin">
        <color theme="3" tint="-0.24994659260841701"/>
      </top>
      <bottom/>
      <diagonal/>
    </border>
    <border>
      <left/>
      <right/>
      <top style="thin">
        <color auto="1"/>
      </top>
      <bottom/>
      <diagonal/>
    </border>
    <border>
      <left/>
      <right/>
      <top/>
      <bottom style="thin">
        <color theme="3" tint="-0.24994659260841701"/>
      </bottom>
      <diagonal/>
    </border>
    <border>
      <left/>
      <right style="thin">
        <color theme="3" tint="-0.24994659260841701"/>
      </right>
      <top/>
      <bottom style="thin">
        <color theme="3" tint="-0.24994659260841701"/>
      </bottom>
      <diagonal/>
    </border>
    <border>
      <left/>
      <right/>
      <top style="thin">
        <color theme="3" tint="-0.24994659260841701"/>
      </top>
      <bottom/>
      <diagonal/>
    </border>
    <border>
      <left/>
      <right style="thin">
        <color theme="3" tint="-0.24994659260841701"/>
      </right>
      <top style="thin">
        <color theme="3" tint="-0.24994659260841701"/>
      </top>
      <bottom/>
      <diagonal/>
    </border>
    <border>
      <left style="thin">
        <color auto="1"/>
      </left>
      <right style="thin">
        <color auto="1"/>
      </right>
      <top/>
      <bottom style="thin">
        <color auto="1"/>
      </bottom>
      <diagonal/>
    </border>
    <border>
      <left style="thin">
        <color theme="3" tint="-0.24994659260841701"/>
      </left>
      <right style="thin">
        <color theme="3" tint="-0.24994659260841701"/>
      </right>
      <top/>
      <bottom style="thin">
        <color theme="3" tint="-0.24994659260841701"/>
      </bottom>
      <diagonal/>
    </border>
    <border>
      <left style="thin">
        <color theme="3" tint="-0.24994659260841701"/>
      </left>
      <right style="thin">
        <color theme="3" tint="-0.24994659260841701"/>
      </right>
      <top style="thin">
        <color theme="3" tint="-0.24994659260841701"/>
      </top>
      <bottom style="thin">
        <color auto="1"/>
      </bottom>
      <diagonal/>
    </border>
    <border>
      <left style="thin">
        <color auto="1"/>
      </left>
      <right/>
      <top style="medium">
        <color indexed="64"/>
      </top>
      <bottom style="medium">
        <color indexed="64"/>
      </bottom>
      <diagonal/>
    </border>
  </borders>
  <cellStyleXfs count="75">
    <xf numFmtId="0" fontId="0" fillId="0" borderId="0"/>
    <xf numFmtId="0" fontId="15" fillId="0" borderId="0" applyNumberFormat="0" applyFont="0" applyFill="0" applyBorder="0" applyAlignment="0" applyProtection="0"/>
    <xf numFmtId="0" fontId="15" fillId="0" borderId="0"/>
    <xf numFmtId="0" fontId="15" fillId="0" borderId="0" applyNumberFormat="0" applyFont="0" applyFill="0" applyBorder="0" applyAlignment="0" applyProtection="0"/>
    <xf numFmtId="0" fontId="15" fillId="0" borderId="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6" borderId="0" applyNumberFormat="0" applyBorder="0" applyAlignment="0" applyProtection="0"/>
    <xf numFmtId="0" fontId="19" fillId="7"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164" fontId="18" fillId="0" borderId="4"/>
    <xf numFmtId="0" fontId="20" fillId="0" borderId="0" applyNumberFormat="0" applyFill="0" applyBorder="0" applyAlignment="0" applyProtection="0">
      <alignment vertical="top"/>
      <protection locked="0"/>
    </xf>
    <xf numFmtId="0" fontId="21" fillId="0" borderId="0" applyNumberFormat="0" applyFill="0" applyBorder="0" applyAlignment="0" applyProtection="0"/>
    <xf numFmtId="43" fontId="16" fillId="0" borderId="0" applyFont="0" applyFill="0" applyBorder="0" applyAlignment="0" applyProtection="0"/>
    <xf numFmtId="0" fontId="22" fillId="2" borderId="3" applyNumberFormat="0" applyFont="0" applyAlignment="0" applyProtection="0"/>
    <xf numFmtId="0" fontId="22" fillId="2" borderId="3" applyNumberFormat="0" applyFont="0" applyAlignment="0" applyProtection="0"/>
    <xf numFmtId="0" fontId="16" fillId="2" borderId="3" applyNumberFormat="0" applyFont="0" applyAlignment="0" applyProtection="0"/>
    <xf numFmtId="49" fontId="23" fillId="0" borderId="5" applyNumberFormat="0" applyFont="0" applyBorder="0">
      <alignment horizontal="left" vertical="center"/>
    </xf>
    <xf numFmtId="0" fontId="17" fillId="0" borderId="0" applyNumberFormat="0" applyFill="0" applyBorder="0" applyAlignment="0" applyProtection="0">
      <alignment horizontal="right" vertical="center"/>
      <protection hidden="1"/>
    </xf>
    <xf numFmtId="9" fontId="15" fillId="0" borderId="0" applyFont="0" applyFill="0" applyBorder="0" applyAlignment="0" applyProtection="0"/>
    <xf numFmtId="9" fontId="16" fillId="0" borderId="0" applyFont="0" applyFill="0" applyBorder="0" applyAlignment="0" applyProtection="0"/>
    <xf numFmtId="9" fontId="24" fillId="0" borderId="0" applyFont="0" applyFill="0" applyBorder="0" applyAlignment="0" applyProtection="0"/>
    <xf numFmtId="0" fontId="24" fillId="0" borderId="0"/>
    <xf numFmtId="0" fontId="15" fillId="0" borderId="0" applyNumberFormat="0" applyFont="0" applyFill="0" applyBorder="0" applyAlignment="0" applyProtection="0"/>
    <xf numFmtId="0" fontId="25" fillId="0" borderId="0"/>
    <xf numFmtId="0" fontId="16" fillId="0" borderId="0"/>
    <xf numFmtId="0" fontId="16" fillId="0" borderId="0"/>
    <xf numFmtId="0" fontId="24" fillId="0" borderId="0"/>
    <xf numFmtId="0" fontId="24" fillId="0" borderId="0"/>
    <xf numFmtId="0" fontId="24" fillId="0" borderId="0"/>
    <xf numFmtId="0" fontId="24" fillId="0" borderId="0"/>
    <xf numFmtId="0" fontId="1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164" fontId="16"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2" fillId="0" borderId="0"/>
    <xf numFmtId="9" fontId="16" fillId="0" borderId="0" applyFont="0" applyFill="0" applyBorder="0" applyAlignment="0" applyProtection="0"/>
  </cellStyleXfs>
  <cellXfs count="180">
    <xf numFmtId="0" fontId="0" fillId="0" borderId="0" xfId="0"/>
    <xf numFmtId="0" fontId="26" fillId="0" borderId="0" xfId="0" applyFont="1" applyProtection="1">
      <protection hidden="1"/>
    </xf>
    <xf numFmtId="3" fontId="28" fillId="0" borderId="0" xfId="63" applyNumberFormat="1" applyFont="1" applyAlignment="1" applyProtection="1">
      <alignment horizontal="center" vertical="top"/>
      <protection hidden="1"/>
    </xf>
    <xf numFmtId="0" fontId="28" fillId="0" borderId="0" xfId="63" applyFont="1" applyAlignment="1" applyProtection="1">
      <alignment horizontal="center" vertical="top"/>
      <protection hidden="1"/>
    </xf>
    <xf numFmtId="0" fontId="28" fillId="0" borderId="0" xfId="63" applyFont="1" applyAlignment="1" applyProtection="1">
      <alignment vertical="top"/>
      <protection hidden="1"/>
    </xf>
    <xf numFmtId="0" fontId="28" fillId="0" borderId="0" xfId="65" applyFont="1" applyAlignment="1" applyProtection="1">
      <alignment vertical="top"/>
      <protection hidden="1"/>
    </xf>
    <xf numFmtId="0" fontId="14" fillId="0" borderId="0" xfId="0" applyFont="1" applyProtection="1">
      <protection hidden="1"/>
    </xf>
    <xf numFmtId="165" fontId="28" fillId="0" borderId="0" xfId="63" applyNumberFormat="1" applyFont="1" applyAlignment="1" applyProtection="1">
      <alignment vertical="top"/>
      <protection hidden="1"/>
    </xf>
    <xf numFmtId="49" fontId="29" fillId="0" borderId="0" xfId="0" applyNumberFormat="1" applyFont="1" applyAlignment="1" applyProtection="1">
      <alignment horizontal="left"/>
      <protection hidden="1"/>
    </xf>
    <xf numFmtId="0" fontId="8" fillId="0" borderId="0" xfId="68" applyAlignment="1" applyProtection="1">
      <alignment vertical="top"/>
      <protection hidden="1"/>
    </xf>
    <xf numFmtId="0" fontId="30" fillId="0" borderId="0" xfId="67" applyFont="1" applyAlignment="1" applyProtection="1">
      <alignment vertical="center"/>
      <protection hidden="1"/>
    </xf>
    <xf numFmtId="0" fontId="15" fillId="0" borderId="5" xfId="0" applyFont="1" applyBorder="1" applyAlignment="1">
      <alignment horizontal="left" vertical="center" wrapText="1"/>
    </xf>
    <xf numFmtId="0" fontId="32" fillId="0" borderId="0" xfId="67" applyFont="1" applyAlignment="1" applyProtection="1">
      <alignment vertical="center"/>
      <protection hidden="1"/>
    </xf>
    <xf numFmtId="0" fontId="33" fillId="0" borderId="0" xfId="0" applyFont="1" applyProtection="1">
      <protection hidden="1"/>
    </xf>
    <xf numFmtId="0" fontId="30" fillId="0" borderId="0" xfId="0" applyFont="1" applyProtection="1">
      <protection hidden="1"/>
    </xf>
    <xf numFmtId="0" fontId="36" fillId="0" borderId="0" xfId="1" applyNumberFormat="1" applyFont="1" applyFill="1" applyBorder="1" applyAlignment="1" applyProtection="1">
      <alignment horizontal="left"/>
      <protection hidden="1"/>
    </xf>
    <xf numFmtId="0" fontId="36" fillId="0" borderId="0" xfId="1" applyNumberFormat="1" applyFont="1" applyFill="1" applyBorder="1" applyAlignment="1" applyProtection="1">
      <alignment horizontal="left" wrapText="1"/>
      <protection hidden="1"/>
    </xf>
    <xf numFmtId="0" fontId="3" fillId="0" borderId="0" xfId="0" applyFont="1" applyProtection="1">
      <protection hidden="1"/>
    </xf>
    <xf numFmtId="0" fontId="24" fillId="0" borderId="0" xfId="1" applyNumberFormat="1" applyFont="1" applyFill="1" applyBorder="1" applyAlignment="1" applyProtection="1">
      <alignment horizontal="left" vertical="top"/>
      <protection hidden="1"/>
    </xf>
    <xf numFmtId="0" fontId="27" fillId="0" borderId="0" xfId="65" applyFont="1" applyAlignment="1" applyProtection="1">
      <alignment vertical="top"/>
      <protection hidden="1"/>
    </xf>
    <xf numFmtId="3" fontId="27" fillId="0" borderId="8" xfId="63" applyNumberFormat="1" applyFont="1" applyBorder="1" applyAlignment="1" applyProtection="1">
      <alignment horizontal="center" vertical="top"/>
      <protection hidden="1"/>
    </xf>
    <xf numFmtId="0" fontId="27" fillId="0" borderId="8" xfId="63" applyFont="1" applyBorder="1" applyAlignment="1" applyProtection="1">
      <alignment horizontal="center" vertical="top"/>
      <protection hidden="1"/>
    </xf>
    <xf numFmtId="165" fontId="27" fillId="0" borderId="8" xfId="63" applyNumberFormat="1" applyFont="1" applyBorder="1" applyAlignment="1" applyProtection="1">
      <alignment vertical="top"/>
      <protection hidden="1"/>
    </xf>
    <xf numFmtId="0" fontId="27" fillId="0" borderId="8" xfId="63" applyFont="1" applyBorder="1" applyAlignment="1" applyProtection="1">
      <alignment vertical="top"/>
      <protection hidden="1"/>
    </xf>
    <xf numFmtId="0" fontId="36" fillId="0" borderId="8" xfId="1" applyNumberFormat="1" applyFont="1" applyFill="1" applyBorder="1" applyAlignment="1" applyProtection="1">
      <alignment horizontal="left" wrapText="1"/>
      <protection hidden="1"/>
    </xf>
    <xf numFmtId="0" fontId="3" fillId="0" borderId="8" xfId="0" applyFont="1" applyBorder="1" applyProtection="1">
      <protection hidden="1"/>
    </xf>
    <xf numFmtId="3" fontId="27" fillId="0" borderId="0" xfId="63" applyNumberFormat="1" applyFont="1" applyAlignment="1" applyProtection="1">
      <alignment horizontal="center" vertical="top"/>
      <protection hidden="1"/>
    </xf>
    <xf numFmtId="0" fontId="27" fillId="0" borderId="0" xfId="63" applyFont="1" applyAlignment="1" applyProtection="1">
      <alignment horizontal="center" vertical="top"/>
      <protection hidden="1"/>
    </xf>
    <xf numFmtId="165" fontId="27" fillId="0" borderId="0" xfId="63" applyNumberFormat="1" applyFont="1" applyAlignment="1" applyProtection="1">
      <alignment vertical="top"/>
      <protection hidden="1"/>
    </xf>
    <xf numFmtId="0" fontId="27" fillId="0" borderId="0" xfId="63" applyFont="1" applyAlignment="1" applyProtection="1">
      <alignment vertical="top"/>
      <protection hidden="1"/>
    </xf>
    <xf numFmtId="10" fontId="3" fillId="0" borderId="0" xfId="0" applyNumberFormat="1" applyFont="1" applyProtection="1">
      <protection hidden="1"/>
    </xf>
    <xf numFmtId="0" fontId="36" fillId="0" borderId="0" xfId="0" applyFont="1" applyProtection="1">
      <protection hidden="1"/>
    </xf>
    <xf numFmtId="0" fontId="36" fillId="0" borderId="5" xfId="1" applyNumberFormat="1" applyFont="1" applyFill="1" applyBorder="1" applyAlignment="1" applyProtection="1">
      <alignment horizontal="center" vertical="center"/>
    </xf>
    <xf numFmtId="0" fontId="38" fillId="0" borderId="5" xfId="0" applyFont="1" applyBorder="1" applyAlignment="1">
      <alignment horizontal="center" vertical="center" wrapText="1"/>
    </xf>
    <xf numFmtId="4" fontId="38" fillId="0" borderId="5" xfId="0" applyNumberFormat="1" applyFont="1" applyBorder="1" applyAlignment="1">
      <alignment horizontal="center" vertical="center" wrapText="1"/>
    </xf>
    <xf numFmtId="0" fontId="24" fillId="0" borderId="5" xfId="0" applyFont="1" applyBorder="1" applyAlignment="1">
      <alignment horizontal="left" vertical="center" wrapText="1"/>
    </xf>
    <xf numFmtId="3" fontId="39" fillId="0" borderId="5" xfId="0" applyNumberFormat="1" applyFont="1" applyBorder="1" applyAlignment="1">
      <alignment horizontal="center" vertical="center" wrapText="1"/>
    </xf>
    <xf numFmtId="0" fontId="36" fillId="0" borderId="0" xfId="2" applyFont="1" applyAlignment="1" applyProtection="1">
      <alignment horizontal="left" vertical="center"/>
      <protection hidden="1"/>
    </xf>
    <xf numFmtId="0" fontId="36" fillId="0" borderId="0" xfId="2" applyFont="1" applyAlignment="1" applyProtection="1">
      <alignment vertical="center"/>
      <protection hidden="1"/>
    </xf>
    <xf numFmtId="0" fontId="37" fillId="0" borderId="0" xfId="2" applyFont="1" applyAlignment="1" applyProtection="1">
      <alignment vertical="center"/>
      <protection hidden="1"/>
    </xf>
    <xf numFmtId="0" fontId="24" fillId="0" borderId="2" xfId="2" applyFont="1" applyBorder="1" applyAlignment="1" applyProtection="1">
      <alignment vertical="center"/>
      <protection hidden="1"/>
    </xf>
    <xf numFmtId="0" fontId="3" fillId="0" borderId="0" xfId="0" applyFont="1" applyAlignment="1">
      <alignment horizontal="left" vertical="center" wrapText="1"/>
    </xf>
    <xf numFmtId="3" fontId="24" fillId="0" borderId="0" xfId="0" applyNumberFormat="1" applyFont="1" applyAlignment="1">
      <alignment horizontal="center" vertical="center" wrapText="1"/>
    </xf>
    <xf numFmtId="0" fontId="36" fillId="0" borderId="5" xfId="1" applyNumberFormat="1" applyFont="1" applyFill="1" applyBorder="1" applyAlignment="1" applyProtection="1">
      <alignment horizontal="center" vertical="center"/>
    </xf>
    <xf numFmtId="0" fontId="38" fillId="0" borderId="5" xfId="0" applyFont="1" applyBorder="1" applyAlignment="1">
      <alignment horizontal="center" vertical="center" wrapText="1"/>
    </xf>
    <xf numFmtId="0" fontId="3" fillId="0" borderId="0" xfId="68" applyFont="1" applyAlignment="1" applyProtection="1">
      <alignment vertical="top"/>
      <protection hidden="1"/>
    </xf>
    <xf numFmtId="0" fontId="3" fillId="11" borderId="0" xfId="0" applyFont="1" applyFill="1" applyProtection="1">
      <protection hidden="1"/>
    </xf>
    <xf numFmtId="0" fontId="14" fillId="0" borderId="0" xfId="0" applyFont="1" applyAlignment="1" applyProtection="1">
      <alignment horizontal="center" vertical="center"/>
      <protection hidden="1"/>
    </xf>
    <xf numFmtId="0" fontId="2" fillId="0" borderId="0" xfId="0" applyFont="1" applyProtection="1">
      <protection hidden="1"/>
    </xf>
    <xf numFmtId="0" fontId="2" fillId="0" borderId="0" xfId="0" applyFont="1" applyAlignment="1">
      <alignment horizontal="left" vertical="center" wrapText="1"/>
    </xf>
    <xf numFmtId="3" fontId="41" fillId="0" borderId="0" xfId="63" applyNumberFormat="1" applyFont="1" applyAlignment="1" applyProtection="1">
      <alignment vertical="center"/>
      <protection locked="0"/>
    </xf>
    <xf numFmtId="0" fontId="42" fillId="0" borderId="0" xfId="0" applyFont="1" applyProtection="1">
      <protection hidden="1"/>
    </xf>
    <xf numFmtId="0" fontId="31" fillId="0" borderId="0" xfId="0" applyFont="1" applyProtection="1">
      <protection hidden="1"/>
    </xf>
    <xf numFmtId="0" fontId="0" fillId="0" borderId="0" xfId="0" applyAlignment="1">
      <alignment vertical="center" wrapText="1"/>
    </xf>
    <xf numFmtId="4" fontId="39" fillId="0" borderId="5" xfId="0" applyNumberFormat="1" applyFont="1" applyFill="1" applyBorder="1" applyAlignment="1" applyProtection="1">
      <alignment horizontal="center" vertical="center" wrapText="1"/>
      <protection locked="0"/>
    </xf>
    <xf numFmtId="166" fontId="24" fillId="0" borderId="17" xfId="2" applyNumberFormat="1" applyFont="1" applyFill="1" applyBorder="1" applyAlignment="1" applyProtection="1">
      <alignment horizontal="center" vertical="center" wrapText="1"/>
      <protection locked="0"/>
    </xf>
    <xf numFmtId="0" fontId="27" fillId="0" borderId="0" xfId="65" applyFont="1" applyFill="1" applyBorder="1" applyAlignment="1" applyProtection="1">
      <alignment horizontal="center" vertical="center" wrapText="1"/>
      <protection hidden="1"/>
    </xf>
    <xf numFmtId="0" fontId="0" fillId="0" borderId="0" xfId="0" applyFill="1" applyAlignment="1">
      <alignment horizontal="center" vertical="center" wrapText="1"/>
    </xf>
    <xf numFmtId="0" fontId="48" fillId="0" borderId="0" xfId="0" applyFont="1" applyProtection="1">
      <protection hidden="1"/>
    </xf>
    <xf numFmtId="0" fontId="0" fillId="0" borderId="0" xfId="0" applyBorder="1" applyAlignment="1">
      <alignment vertical="center" wrapText="1"/>
    </xf>
    <xf numFmtId="167" fontId="38" fillId="0" borderId="0" xfId="74" applyNumberFormat="1" applyFont="1" applyBorder="1" applyAlignment="1">
      <alignment horizontal="center" vertical="center" wrapText="1"/>
    </xf>
    <xf numFmtId="0" fontId="15" fillId="0" borderId="21" xfId="65" applyFont="1" applyBorder="1" applyAlignment="1" applyProtection="1">
      <alignment vertical="center" wrapText="1"/>
      <protection hidden="1"/>
    </xf>
    <xf numFmtId="0" fontId="15" fillId="0" borderId="19" xfId="65" applyFont="1" applyBorder="1" applyAlignment="1" applyProtection="1">
      <alignment vertical="center" wrapText="1"/>
      <protection hidden="1"/>
    </xf>
    <xf numFmtId="0" fontId="30" fillId="0" borderId="24" xfId="65" applyFont="1" applyBorder="1" applyAlignment="1" applyProtection="1">
      <alignment vertical="center" wrapText="1"/>
      <protection hidden="1"/>
    </xf>
    <xf numFmtId="3" fontId="46" fillId="0" borderId="5" xfId="0" applyNumberFormat="1" applyFont="1" applyBorder="1" applyAlignment="1">
      <alignment horizontal="right" vertical="center" wrapText="1"/>
    </xf>
    <xf numFmtId="3" fontId="39" fillId="0" borderId="5" xfId="0" applyNumberFormat="1" applyFont="1" applyBorder="1" applyAlignment="1">
      <alignment horizontal="right" vertical="center" wrapText="1"/>
    </xf>
    <xf numFmtId="0" fontId="38" fillId="0" borderId="5" xfId="0" applyFont="1" applyBorder="1" applyAlignment="1">
      <alignment horizontal="right" vertical="center" wrapText="1"/>
    </xf>
    <xf numFmtId="3" fontId="47" fillId="0" borderId="5" xfId="0" applyNumberFormat="1" applyFont="1" applyBorder="1" applyAlignment="1">
      <alignment horizontal="right" vertical="center" wrapText="1"/>
    </xf>
    <xf numFmtId="0" fontId="45" fillId="11" borderId="16" xfId="65" applyFont="1" applyFill="1" applyBorder="1" applyAlignment="1" applyProtection="1">
      <alignment vertical="center" wrapText="1"/>
      <protection hidden="1"/>
    </xf>
    <xf numFmtId="0" fontId="45" fillId="0" borderId="0" xfId="65" applyFont="1" applyBorder="1" applyAlignment="1" applyProtection="1">
      <alignment vertical="center"/>
      <protection hidden="1"/>
    </xf>
    <xf numFmtId="0" fontId="50" fillId="0" borderId="0" xfId="65" applyFont="1" applyBorder="1" applyAlignment="1" applyProtection="1">
      <alignment vertical="center"/>
      <protection hidden="1"/>
    </xf>
    <xf numFmtId="0" fontId="32" fillId="0" borderId="0" xfId="0" applyFont="1" applyBorder="1" applyAlignment="1">
      <alignment vertical="center" wrapText="1"/>
    </xf>
    <xf numFmtId="0" fontId="51" fillId="0" borderId="0" xfId="0" applyFont="1" applyBorder="1" applyAlignment="1">
      <alignment vertical="center" wrapText="1"/>
    </xf>
    <xf numFmtId="0" fontId="50" fillId="0" borderId="0" xfId="65" applyFont="1" applyBorder="1" applyAlignment="1" applyProtection="1">
      <alignment vertical="center" wrapText="1"/>
      <protection hidden="1"/>
    </xf>
    <xf numFmtId="0" fontId="45" fillId="11" borderId="25" xfId="65" applyFont="1" applyFill="1" applyBorder="1" applyAlignment="1" applyProtection="1">
      <alignment vertical="center" wrapText="1"/>
      <protection hidden="1"/>
    </xf>
    <xf numFmtId="0" fontId="45" fillId="11" borderId="28" xfId="65" applyFont="1" applyFill="1" applyBorder="1" applyAlignment="1" applyProtection="1">
      <alignment vertical="center" wrapText="1"/>
      <protection hidden="1"/>
    </xf>
    <xf numFmtId="0" fontId="38" fillId="0" borderId="5" xfId="0" applyFont="1" applyBorder="1" applyAlignment="1">
      <alignment horizontal="center" vertical="center" wrapText="1"/>
    </xf>
    <xf numFmtId="0" fontId="24" fillId="0" borderId="0" xfId="0" applyFont="1" applyBorder="1" applyAlignment="1">
      <alignment horizontal="left" vertical="center" wrapText="1"/>
    </xf>
    <xf numFmtId="3" fontId="39" fillId="0" borderId="0" xfId="0" applyNumberFormat="1" applyFont="1" applyBorder="1" applyAlignment="1">
      <alignment horizontal="center" vertical="center" wrapText="1"/>
    </xf>
    <xf numFmtId="4" fontId="39" fillId="0" borderId="0" xfId="0" applyNumberFormat="1" applyFont="1" applyFill="1" applyBorder="1" applyAlignment="1" applyProtection="1">
      <alignment horizontal="center" vertical="center" wrapText="1"/>
      <protection locked="0"/>
    </xf>
    <xf numFmtId="3" fontId="39" fillId="0" borderId="0" xfId="0" applyNumberFormat="1" applyFont="1" applyFill="1" applyBorder="1" applyAlignment="1">
      <alignment horizontal="right" vertical="center" wrapText="1"/>
    </xf>
    <xf numFmtId="166" fontId="24" fillId="0" borderId="0" xfId="2" applyNumberFormat="1" applyFont="1" applyFill="1" applyBorder="1" applyAlignment="1" applyProtection="1">
      <alignment horizontal="center" vertical="center" wrapText="1"/>
      <protection locked="0"/>
    </xf>
    <xf numFmtId="3" fontId="46" fillId="0" borderId="0" xfId="0" applyNumberFormat="1" applyFont="1" applyFill="1" applyBorder="1" applyAlignment="1">
      <alignment horizontal="right" vertical="center" wrapText="1"/>
    </xf>
    <xf numFmtId="4" fontId="39" fillId="0" borderId="18" xfId="0" applyNumberFormat="1" applyFont="1" applyFill="1" applyBorder="1" applyAlignment="1" applyProtection="1">
      <alignment horizontal="center" vertical="center" wrapText="1"/>
      <protection locked="0"/>
    </xf>
    <xf numFmtId="0" fontId="24" fillId="0" borderId="29" xfId="0" applyFont="1" applyBorder="1" applyAlignment="1">
      <alignment horizontal="left" vertical="center" wrapText="1"/>
    </xf>
    <xf numFmtId="3" fontId="39" fillId="0" borderId="29" xfId="0" applyNumberFormat="1" applyFont="1" applyBorder="1" applyAlignment="1">
      <alignment horizontal="center" vertical="center" wrapText="1"/>
    </xf>
    <xf numFmtId="3" fontId="46" fillId="0" borderId="29" xfId="0" applyNumberFormat="1" applyFont="1" applyBorder="1" applyAlignment="1">
      <alignment horizontal="right" vertical="center" wrapText="1"/>
    </xf>
    <xf numFmtId="0" fontId="24" fillId="0" borderId="13" xfId="0" applyFont="1" applyFill="1" applyBorder="1" applyAlignment="1">
      <alignment horizontal="left" vertical="center" wrapText="1"/>
    </xf>
    <xf numFmtId="3" fontId="39" fillId="0" borderId="31" xfId="0" applyNumberFormat="1" applyFont="1" applyFill="1" applyBorder="1" applyAlignment="1">
      <alignment horizontal="center" vertical="center" wrapText="1"/>
    </xf>
    <xf numFmtId="4" fontId="39" fillId="0" borderId="31" xfId="0" applyNumberFormat="1" applyFont="1" applyFill="1" applyBorder="1" applyAlignment="1" applyProtection="1">
      <alignment horizontal="center" vertical="center" wrapText="1"/>
      <protection locked="0"/>
    </xf>
    <xf numFmtId="3" fontId="39" fillId="0" borderId="31" xfId="0" applyNumberFormat="1" applyFont="1" applyFill="1" applyBorder="1" applyAlignment="1">
      <alignment horizontal="right" vertical="center" wrapText="1"/>
    </xf>
    <xf numFmtId="0" fontId="24" fillId="0" borderId="22" xfId="0" applyFont="1" applyFill="1" applyBorder="1" applyAlignment="1">
      <alignment horizontal="left" vertical="center" wrapText="1"/>
    </xf>
    <xf numFmtId="3" fontId="39" fillId="0" borderId="2" xfId="0" applyNumberFormat="1" applyFont="1" applyFill="1" applyBorder="1" applyAlignment="1">
      <alignment horizontal="center" vertical="center" wrapText="1"/>
    </xf>
    <xf numFmtId="4" fontId="39" fillId="0" borderId="2" xfId="0" applyNumberFormat="1" applyFont="1" applyFill="1" applyBorder="1" applyAlignment="1" applyProtection="1">
      <alignment horizontal="center" vertical="center" wrapText="1"/>
      <protection locked="0"/>
    </xf>
    <xf numFmtId="3" fontId="39" fillId="0" borderId="2" xfId="0" applyNumberFormat="1" applyFont="1" applyFill="1" applyBorder="1" applyAlignment="1">
      <alignment horizontal="right" vertical="center" wrapText="1"/>
    </xf>
    <xf numFmtId="166" fontId="24" fillId="0" borderId="32" xfId="2" applyNumberFormat="1" applyFont="1" applyFill="1" applyBorder="1" applyAlignment="1" applyProtection="1">
      <alignment horizontal="center" vertical="center" wrapText="1"/>
      <protection locked="0"/>
    </xf>
    <xf numFmtId="166" fontId="24" fillId="0" borderId="33" xfId="2" applyNumberFormat="1" applyFont="1" applyFill="1" applyBorder="1" applyAlignment="1" applyProtection="1">
      <alignment horizontal="center" vertical="center" wrapText="1"/>
      <protection locked="0"/>
    </xf>
    <xf numFmtId="166" fontId="24" fillId="0" borderId="34" xfId="2" applyNumberFormat="1" applyFont="1" applyFill="1" applyBorder="1" applyAlignment="1" applyProtection="1">
      <alignment horizontal="center" vertical="center" wrapText="1"/>
      <protection locked="0"/>
    </xf>
    <xf numFmtId="166" fontId="24" fillId="0" borderId="35" xfId="2" applyNumberFormat="1" applyFont="1" applyFill="1" applyBorder="1" applyAlignment="1" applyProtection="1">
      <alignment horizontal="center" vertical="center" wrapText="1"/>
      <protection locked="0"/>
    </xf>
    <xf numFmtId="0" fontId="14" fillId="0" borderId="0" xfId="0" applyFont="1" applyAlignment="1" applyProtection="1">
      <alignment horizontal="left" vertical="center"/>
      <protection hidden="1"/>
    </xf>
    <xf numFmtId="0" fontId="24" fillId="0" borderId="13" xfId="0" applyFont="1" applyBorder="1" applyAlignment="1">
      <alignment horizontal="left" vertical="center" wrapText="1"/>
    </xf>
    <xf numFmtId="3" fontId="39" fillId="0" borderId="31" xfId="0" applyNumberFormat="1" applyFont="1" applyBorder="1" applyAlignment="1">
      <alignment horizontal="center" vertical="center" wrapText="1"/>
    </xf>
    <xf numFmtId="0" fontId="24" fillId="0" borderId="22" xfId="0" applyFont="1" applyBorder="1" applyAlignment="1">
      <alignment horizontal="left" vertical="center" wrapText="1"/>
    </xf>
    <xf numFmtId="3" fontId="39" fillId="0" borderId="2" xfId="0" applyNumberFormat="1" applyFont="1" applyBorder="1" applyAlignment="1">
      <alignment horizontal="center" vertical="center" wrapText="1"/>
    </xf>
    <xf numFmtId="0" fontId="24" fillId="0" borderId="36" xfId="0" applyFont="1" applyBorder="1" applyAlignment="1">
      <alignment horizontal="left" vertical="center" wrapText="1"/>
    </xf>
    <xf numFmtId="3" fontId="39" fillId="0" borderId="36" xfId="0" applyNumberFormat="1" applyFont="1" applyBorder="1" applyAlignment="1">
      <alignment horizontal="center" vertical="center" wrapText="1"/>
    </xf>
    <xf numFmtId="166" fontId="24" fillId="0" borderId="38" xfId="2" applyNumberFormat="1" applyFont="1" applyFill="1" applyBorder="1" applyAlignment="1" applyProtection="1">
      <alignment horizontal="center" vertical="center" wrapText="1"/>
      <protection locked="0"/>
    </xf>
    <xf numFmtId="0" fontId="24" fillId="0" borderId="6" xfId="0" applyFont="1" applyFill="1" applyBorder="1" applyAlignment="1">
      <alignment horizontal="left" vertical="center" wrapText="1"/>
    </xf>
    <xf numFmtId="3" fontId="39" fillId="0" borderId="18" xfId="0" applyNumberFormat="1" applyFont="1" applyFill="1" applyBorder="1" applyAlignment="1">
      <alignment horizontal="center" vertical="center" wrapText="1"/>
    </xf>
    <xf numFmtId="3" fontId="46" fillId="0" borderId="31" xfId="0" applyNumberFormat="1" applyFont="1" applyFill="1" applyBorder="1" applyAlignment="1">
      <alignment horizontal="right" vertical="center" wrapText="1"/>
    </xf>
    <xf numFmtId="3" fontId="39" fillId="0" borderId="18" xfId="0" applyNumberFormat="1" applyFont="1" applyFill="1" applyBorder="1" applyAlignment="1">
      <alignment horizontal="right" vertical="center" wrapText="1"/>
    </xf>
    <xf numFmtId="166" fontId="24" fillId="0" borderId="2" xfId="2" applyNumberFormat="1" applyFont="1" applyFill="1" applyBorder="1" applyAlignment="1" applyProtection="1">
      <alignment horizontal="center" vertical="center" wrapText="1"/>
      <protection locked="0"/>
    </xf>
    <xf numFmtId="0" fontId="24" fillId="12" borderId="9" xfId="1" applyNumberFormat="1" applyFont="1" applyFill="1" applyBorder="1" applyAlignment="1" applyProtection="1">
      <alignment horizontal="center" vertical="top"/>
      <protection locked="0"/>
    </xf>
    <xf numFmtId="0" fontId="35" fillId="13" borderId="10" xfId="1" applyNumberFormat="1" applyFont="1" applyFill="1" applyBorder="1" applyAlignment="1" applyProtection="1">
      <alignment horizontal="center" vertical="top"/>
      <protection locked="0"/>
    </xf>
    <xf numFmtId="4" fontId="39" fillId="13" borderId="5" xfId="0" applyNumberFormat="1" applyFont="1" applyFill="1" applyBorder="1" applyAlignment="1" applyProtection="1">
      <alignment horizontal="center" vertical="center" wrapText="1"/>
      <protection locked="0"/>
    </xf>
    <xf numFmtId="166" fontId="24" fillId="13" borderId="17" xfId="2" applyNumberFormat="1" applyFont="1" applyFill="1" applyBorder="1" applyAlignment="1" applyProtection="1">
      <alignment horizontal="center" vertical="center" wrapText="1"/>
      <protection locked="0"/>
    </xf>
    <xf numFmtId="4" fontId="39" fillId="13" borderId="36" xfId="0" applyNumberFormat="1" applyFont="1" applyFill="1" applyBorder="1" applyAlignment="1" applyProtection="1">
      <alignment horizontal="center" vertical="center" wrapText="1"/>
      <protection locked="0"/>
    </xf>
    <xf numFmtId="166" fontId="24" fillId="13" borderId="37" xfId="2" applyNumberFormat="1" applyFont="1" applyFill="1" applyBorder="1" applyAlignment="1" applyProtection="1">
      <alignment horizontal="center" vertical="center" wrapText="1"/>
      <protection locked="0"/>
    </xf>
    <xf numFmtId="0" fontId="37" fillId="13" borderId="1" xfId="2" applyFont="1" applyFill="1" applyBorder="1" applyAlignment="1" applyProtection="1">
      <alignment vertical="center"/>
      <protection locked="0"/>
    </xf>
    <xf numFmtId="4" fontId="39" fillId="13" borderId="29" xfId="0" applyNumberFormat="1" applyFont="1" applyFill="1" applyBorder="1" applyAlignment="1" applyProtection="1">
      <alignment horizontal="center" vertical="center" wrapText="1"/>
      <protection locked="0"/>
    </xf>
    <xf numFmtId="166" fontId="24" fillId="13" borderId="30" xfId="2" applyNumberFormat="1" applyFont="1" applyFill="1" applyBorder="1" applyAlignment="1" applyProtection="1">
      <alignment horizontal="center" vertical="center" wrapText="1"/>
      <protection locked="0"/>
    </xf>
    <xf numFmtId="0" fontId="37" fillId="12" borderId="0" xfId="2" applyFont="1" applyFill="1" applyAlignment="1" applyProtection="1">
      <alignment vertical="center"/>
      <protection hidden="1"/>
    </xf>
    <xf numFmtId="9" fontId="30" fillId="13" borderId="6" xfId="65" applyNumberFormat="1" applyFont="1" applyFill="1" applyBorder="1" applyAlignment="1" applyProtection="1">
      <alignment vertical="center" wrapText="1"/>
      <protection hidden="1"/>
    </xf>
    <xf numFmtId="9" fontId="30" fillId="13" borderId="20" xfId="65" applyNumberFormat="1" applyFont="1" applyFill="1" applyBorder="1" applyAlignment="1" applyProtection="1">
      <alignment vertical="center" wrapText="1"/>
      <protection hidden="1"/>
    </xf>
    <xf numFmtId="0" fontId="37" fillId="13" borderId="0" xfId="2" applyFont="1" applyFill="1" applyAlignment="1" applyProtection="1">
      <alignment vertical="center"/>
      <protection locked="0"/>
    </xf>
    <xf numFmtId="0" fontId="36" fillId="0" borderId="5" xfId="1" applyNumberFormat="1" applyFont="1" applyFill="1" applyBorder="1" applyAlignment="1" applyProtection="1">
      <alignment horizontal="center" vertical="center"/>
    </xf>
    <xf numFmtId="0" fontId="38" fillId="0" borderId="5" xfId="0" applyFont="1" applyBorder="1" applyAlignment="1">
      <alignment horizontal="center" vertical="center" wrapText="1"/>
    </xf>
    <xf numFmtId="0" fontId="35" fillId="12" borderId="10" xfId="1" applyNumberFormat="1" applyFont="1" applyFill="1" applyBorder="1" applyAlignment="1" applyProtection="1">
      <alignment horizontal="center" vertical="top"/>
      <protection locked="0"/>
    </xf>
    <xf numFmtId="4" fontId="39" fillId="12" borderId="5" xfId="0" applyNumberFormat="1" applyFont="1" applyFill="1" applyBorder="1" applyAlignment="1" applyProtection="1">
      <alignment horizontal="center" vertical="center" wrapText="1"/>
      <protection locked="0"/>
    </xf>
    <xf numFmtId="3" fontId="46" fillId="12" borderId="5" xfId="0" applyNumberFormat="1" applyFont="1" applyFill="1" applyBorder="1" applyAlignment="1">
      <alignment horizontal="right" vertical="center" wrapText="1"/>
    </xf>
    <xf numFmtId="166" fontId="24" fillId="12" borderId="17" xfId="2" applyNumberFormat="1" applyFont="1" applyFill="1" applyBorder="1" applyAlignment="1" applyProtection="1">
      <alignment horizontal="center" vertical="center" wrapText="1"/>
      <protection locked="0"/>
    </xf>
    <xf numFmtId="0" fontId="24" fillId="12" borderId="5" xfId="0" applyFont="1" applyFill="1" applyBorder="1" applyAlignment="1">
      <alignment horizontal="left" vertical="center" wrapText="1"/>
    </xf>
    <xf numFmtId="3" fontId="39" fillId="12" borderId="5" xfId="0" applyNumberFormat="1" applyFont="1" applyFill="1" applyBorder="1" applyAlignment="1">
      <alignment horizontal="center" vertical="center" wrapText="1"/>
    </xf>
    <xf numFmtId="3" fontId="39" fillId="12" borderId="6" xfId="0" applyNumberFormat="1" applyFont="1" applyFill="1" applyBorder="1" applyAlignment="1">
      <alignment horizontal="right" vertical="center" wrapText="1"/>
    </xf>
    <xf numFmtId="166" fontId="24" fillId="12" borderId="0" xfId="2" applyNumberFormat="1" applyFont="1" applyFill="1" applyBorder="1" applyAlignment="1" applyProtection="1">
      <alignment horizontal="center" vertical="center" wrapText="1"/>
      <protection locked="0"/>
    </xf>
    <xf numFmtId="0" fontId="14" fillId="12" borderId="0" xfId="0" applyFont="1" applyFill="1" applyAlignment="1" applyProtection="1">
      <alignment horizontal="center" vertical="center"/>
      <protection hidden="1"/>
    </xf>
    <xf numFmtId="0" fontId="24" fillId="13" borderId="8" xfId="1" applyNumberFormat="1" applyFont="1" applyFill="1" applyBorder="1" applyAlignment="1" applyProtection="1">
      <alignment horizontal="center" vertical="top"/>
      <protection locked="0"/>
    </xf>
    <xf numFmtId="0" fontId="35" fillId="0" borderId="10" xfId="1" applyNumberFormat="1" applyFont="1" applyFill="1" applyBorder="1" applyAlignment="1" applyProtection="1">
      <alignment horizontal="center" vertical="top"/>
      <protection locked="0"/>
    </xf>
    <xf numFmtId="0" fontId="35" fillId="0" borderId="11" xfId="1" applyNumberFormat="1" applyFont="1" applyFill="1" applyBorder="1" applyAlignment="1" applyProtection="1">
      <alignment horizontal="center" vertical="top"/>
      <protection locked="0"/>
    </xf>
    <xf numFmtId="0" fontId="35" fillId="0" borderId="12" xfId="1" applyNumberFormat="1" applyFont="1" applyFill="1" applyBorder="1" applyAlignment="1" applyProtection="1">
      <alignment horizontal="center" vertical="top"/>
      <protection locked="0"/>
    </xf>
    <xf numFmtId="0" fontId="37" fillId="13" borderId="0" xfId="2" applyFont="1" applyFill="1" applyAlignment="1" applyProtection="1">
      <alignment horizontal="center" vertical="center"/>
      <protection locked="0"/>
    </xf>
    <xf numFmtId="0" fontId="36" fillId="0" borderId="5" xfId="1" applyNumberFormat="1" applyFont="1" applyFill="1" applyBorder="1" applyAlignment="1" applyProtection="1">
      <alignment horizontal="center" vertical="center"/>
    </xf>
    <xf numFmtId="0" fontId="38" fillId="0" borderId="5" xfId="0" applyFont="1" applyBorder="1" applyAlignment="1">
      <alignment horizontal="center" vertical="center" wrapText="1"/>
    </xf>
    <xf numFmtId="4" fontId="38" fillId="0" borderId="6" xfId="0" applyNumberFormat="1" applyFont="1" applyBorder="1" applyAlignment="1">
      <alignment horizontal="center" vertical="center" wrapText="1"/>
    </xf>
    <xf numFmtId="4" fontId="38" fillId="0" borderId="7" xfId="0" applyNumberFormat="1" applyFont="1" applyBorder="1" applyAlignment="1">
      <alignment horizontal="center" vertical="center" wrapText="1"/>
    </xf>
    <xf numFmtId="0" fontId="3" fillId="0" borderId="5" xfId="0" applyFont="1" applyBorder="1" applyAlignment="1">
      <alignment horizontal="left" vertical="center" wrapText="1"/>
    </xf>
    <xf numFmtId="3" fontId="24" fillId="0" borderId="5" xfId="0" applyNumberFormat="1" applyFont="1" applyBorder="1" applyAlignment="1">
      <alignment horizontal="center" vertical="center" wrapText="1"/>
    </xf>
    <xf numFmtId="3" fontId="39" fillId="13" borderId="6" xfId="0" applyNumberFormat="1" applyFont="1" applyFill="1" applyBorder="1" applyAlignment="1">
      <alignment horizontal="center" vertical="center" wrapText="1"/>
    </xf>
    <xf numFmtId="3" fontId="39" fillId="13" borderId="7" xfId="0" applyNumberFormat="1" applyFont="1" applyFill="1" applyBorder="1" applyAlignment="1">
      <alignment horizontal="center" vertical="center" wrapText="1"/>
    </xf>
    <xf numFmtId="0" fontId="2" fillId="0" borderId="5" xfId="0" applyFont="1" applyBorder="1" applyAlignment="1">
      <alignment horizontal="left" vertical="center" wrapText="1"/>
    </xf>
    <xf numFmtId="3" fontId="39" fillId="13" borderId="5" xfId="0" applyNumberFormat="1" applyFont="1" applyFill="1" applyBorder="1" applyAlignment="1">
      <alignment horizontal="center" vertical="center" wrapText="1"/>
    </xf>
    <xf numFmtId="0" fontId="40" fillId="0" borderId="6" xfId="0" applyFont="1" applyBorder="1" applyAlignment="1">
      <alignment horizontal="center" vertical="center" wrapText="1"/>
    </xf>
    <xf numFmtId="0" fontId="40" fillId="0" borderId="7" xfId="0" applyFont="1" applyBorder="1" applyAlignment="1">
      <alignment horizontal="center" vertical="center" wrapText="1"/>
    </xf>
    <xf numFmtId="0" fontId="36" fillId="0" borderId="6" xfId="1" applyNumberFormat="1" applyFont="1" applyFill="1" applyBorder="1" applyAlignment="1" applyProtection="1">
      <alignment horizontal="center" vertical="center"/>
    </xf>
    <xf numFmtId="0" fontId="36" fillId="0" borderId="18" xfId="1" applyNumberFormat="1" applyFont="1" applyFill="1" applyBorder="1" applyAlignment="1" applyProtection="1">
      <alignment horizontal="center" vertical="center"/>
    </xf>
    <xf numFmtId="0" fontId="36" fillId="0" borderId="7" xfId="1" applyNumberFormat="1" applyFont="1" applyFill="1" applyBorder="1" applyAlignment="1" applyProtection="1">
      <alignment horizontal="center" vertical="center"/>
    </xf>
    <xf numFmtId="3" fontId="39" fillId="13" borderId="13" xfId="0" applyNumberFormat="1" applyFont="1" applyFill="1" applyBorder="1" applyAlignment="1">
      <alignment horizontal="center" vertical="center" wrapText="1"/>
    </xf>
    <xf numFmtId="3" fontId="39" fillId="13" borderId="14" xfId="0" applyNumberFormat="1" applyFont="1" applyFill="1" applyBorder="1" applyAlignment="1">
      <alignment horizontal="center" vertical="center" wrapText="1"/>
    </xf>
    <xf numFmtId="0" fontId="35" fillId="12" borderId="10" xfId="1" applyNumberFormat="1" applyFont="1" applyFill="1" applyBorder="1" applyAlignment="1" applyProtection="1">
      <alignment horizontal="center" vertical="top"/>
      <protection locked="0"/>
    </xf>
    <xf numFmtId="0" fontId="35" fillId="12" borderId="11" xfId="1" applyNumberFormat="1" applyFont="1" applyFill="1" applyBorder="1" applyAlignment="1" applyProtection="1">
      <alignment horizontal="center" vertical="top"/>
      <protection locked="0"/>
    </xf>
    <xf numFmtId="0" fontId="35" fillId="12" borderId="12" xfId="1" applyNumberFormat="1" applyFont="1" applyFill="1" applyBorder="1" applyAlignment="1" applyProtection="1">
      <alignment horizontal="center" vertical="top"/>
      <protection locked="0"/>
    </xf>
    <xf numFmtId="0" fontId="3" fillId="0" borderId="6" xfId="0" applyFont="1" applyBorder="1" applyAlignment="1">
      <alignment horizontal="left" vertical="center" wrapText="1"/>
    </xf>
    <xf numFmtId="0" fontId="3" fillId="0" borderId="18" xfId="0" applyFont="1" applyBorder="1" applyAlignment="1">
      <alignment horizontal="left" vertical="center" wrapText="1"/>
    </xf>
    <xf numFmtId="0" fontId="3" fillId="0" borderId="7" xfId="0" applyFont="1" applyBorder="1" applyAlignment="1">
      <alignment horizontal="left" vertical="center" wrapText="1"/>
    </xf>
    <xf numFmtId="0" fontId="24" fillId="0" borderId="29" xfId="0" applyFont="1" applyBorder="1" applyAlignment="1">
      <alignment horizontal="left" vertical="top" wrapText="1"/>
    </xf>
    <xf numFmtId="0" fontId="24" fillId="0" borderId="36" xfId="0" applyFont="1" applyBorder="1" applyAlignment="1">
      <alignment horizontal="left" vertical="top" wrapText="1"/>
    </xf>
    <xf numFmtId="3" fontId="34" fillId="0" borderId="0" xfId="63" applyNumberFormat="1" applyFont="1" applyAlignment="1" applyProtection="1">
      <alignment horizontal="left" vertical="center"/>
      <protection locked="0"/>
    </xf>
    <xf numFmtId="0" fontId="1" fillId="13" borderId="0" xfId="0" applyFont="1" applyFill="1" applyAlignment="1">
      <alignment horizontal="left" vertical="center" wrapText="1"/>
    </xf>
    <xf numFmtId="9" fontId="30" fillId="13" borderId="6" xfId="65" applyNumberFormat="1" applyFont="1" applyFill="1" applyBorder="1" applyAlignment="1" applyProtection="1">
      <alignment horizontal="center" vertical="center" wrapText="1"/>
      <protection hidden="1"/>
    </xf>
    <xf numFmtId="9" fontId="30" fillId="13" borderId="20" xfId="65" applyNumberFormat="1" applyFont="1" applyFill="1" applyBorder="1" applyAlignment="1" applyProtection="1">
      <alignment horizontal="center" vertical="center" wrapText="1"/>
      <protection hidden="1"/>
    </xf>
    <xf numFmtId="0" fontId="49" fillId="13" borderId="6" xfId="0" applyFont="1" applyFill="1" applyBorder="1" applyAlignment="1">
      <alignment horizontal="center" vertical="center" wrapText="1"/>
    </xf>
    <xf numFmtId="0" fontId="49" fillId="13" borderId="20" xfId="0" applyFont="1" applyFill="1" applyBorder="1" applyAlignment="1">
      <alignment horizontal="center" vertical="center" wrapText="1"/>
    </xf>
    <xf numFmtId="0" fontId="49" fillId="13" borderId="39" xfId="0" applyFont="1" applyFill="1" applyBorder="1" applyAlignment="1">
      <alignment horizontal="center" vertical="center" wrapText="1"/>
    </xf>
    <xf numFmtId="0" fontId="49" fillId="13" borderId="15" xfId="0" applyFont="1" applyFill="1" applyBorder="1" applyAlignment="1">
      <alignment horizontal="center" vertical="center" wrapText="1"/>
    </xf>
    <xf numFmtId="0" fontId="45" fillId="11" borderId="26" xfId="65" applyFont="1" applyFill="1" applyBorder="1" applyAlignment="1" applyProtection="1">
      <alignment horizontal="center" vertical="center" wrapText="1"/>
      <protection hidden="1"/>
    </xf>
    <xf numFmtId="0" fontId="45" fillId="11" borderId="27" xfId="65" applyFont="1" applyFill="1" applyBorder="1" applyAlignment="1" applyProtection="1">
      <alignment horizontal="center" vertical="center" wrapText="1"/>
      <protection hidden="1"/>
    </xf>
    <xf numFmtId="0" fontId="45" fillId="11" borderId="18" xfId="65" applyFont="1" applyFill="1" applyBorder="1" applyAlignment="1" applyProtection="1">
      <alignment horizontal="center" vertical="center" wrapText="1"/>
      <protection hidden="1"/>
    </xf>
    <xf numFmtId="0" fontId="45" fillId="11" borderId="20" xfId="65" applyFont="1" applyFill="1" applyBorder="1" applyAlignment="1" applyProtection="1">
      <alignment horizontal="center" vertical="center" wrapText="1"/>
      <protection hidden="1"/>
    </xf>
    <xf numFmtId="0" fontId="45" fillId="11" borderId="23" xfId="65" applyFont="1" applyFill="1" applyBorder="1" applyAlignment="1" applyProtection="1">
      <alignment horizontal="center" vertical="center" wrapText="1"/>
      <protection hidden="1"/>
    </xf>
    <xf numFmtId="0" fontId="45" fillId="11" borderId="15" xfId="65" applyFont="1" applyFill="1" applyBorder="1" applyAlignment="1" applyProtection="1">
      <alignment horizontal="center" vertical="center" wrapText="1"/>
      <protection hidden="1"/>
    </xf>
  </cellXfs>
  <cellStyles count="75">
    <cellStyle name="_x000d__x000a_JournalTemplate=C:\COMFO\CTALK\JOURSTD.TPL_x000d__x000a_LbStateAddress=3 3 0 251 1 89 2 311_x000d__x000a_LbStateJou" xfId="4" xr:uid="{00000000-0005-0000-0000-000000000000}"/>
    <cellStyle name="20 % - Akzent1 2" xfId="5" xr:uid="{00000000-0005-0000-0000-000001000000}"/>
    <cellStyle name="20 % - Akzent2 2" xfId="6" xr:uid="{00000000-0005-0000-0000-000002000000}"/>
    <cellStyle name="20 % - Akzent3 2" xfId="7" xr:uid="{00000000-0005-0000-0000-000003000000}"/>
    <cellStyle name="20 % - Akzent4 2" xfId="8" xr:uid="{00000000-0005-0000-0000-000004000000}"/>
    <cellStyle name="40 % - Akzent3 2" xfId="9" xr:uid="{00000000-0005-0000-0000-000005000000}"/>
    <cellStyle name="60 % - Akzent3 2" xfId="10" xr:uid="{00000000-0005-0000-0000-000006000000}"/>
    <cellStyle name="60 % - Akzent4 2" xfId="11" xr:uid="{00000000-0005-0000-0000-000007000000}"/>
    <cellStyle name="60 % - Akzent6 2" xfId="12" xr:uid="{00000000-0005-0000-0000-000008000000}"/>
    <cellStyle name="HSE1" xfId="13" xr:uid="{00000000-0005-0000-0000-000009000000}"/>
    <cellStyle name="Hyperlink 2" xfId="14" xr:uid="{00000000-0005-0000-0000-00000A000000}"/>
    <cellStyle name="Hyperlink 3" xfId="15" xr:uid="{00000000-0005-0000-0000-00000B000000}"/>
    <cellStyle name="Komma 2" xfId="16" xr:uid="{00000000-0005-0000-0000-00000C000000}"/>
    <cellStyle name="Notiz 2" xfId="17" xr:uid="{00000000-0005-0000-0000-00000E000000}"/>
    <cellStyle name="Notiz 2 2" xfId="18" xr:uid="{00000000-0005-0000-0000-00000F000000}"/>
    <cellStyle name="Notiz 3" xfId="19" xr:uid="{00000000-0005-0000-0000-000010000000}"/>
    <cellStyle name="Pendenzenliste AND" xfId="20" xr:uid="{00000000-0005-0000-0000-000011000000}"/>
    <cellStyle name="PrintWhite" xfId="21" xr:uid="{00000000-0005-0000-0000-000012000000}"/>
    <cellStyle name="Prozent" xfId="74" builtinId="5"/>
    <cellStyle name="Prozent 2" xfId="22" xr:uid="{00000000-0005-0000-0000-000014000000}"/>
    <cellStyle name="Prozent 3" xfId="23" xr:uid="{00000000-0005-0000-0000-000015000000}"/>
    <cellStyle name="Prozent 4" xfId="24" xr:uid="{00000000-0005-0000-0000-000016000000}"/>
    <cellStyle name="Standard" xfId="0" builtinId="0"/>
    <cellStyle name="Standard 10" xfId="25" xr:uid="{00000000-0005-0000-0000-000018000000}"/>
    <cellStyle name="Standard 11" xfId="26" xr:uid="{00000000-0005-0000-0000-000019000000}"/>
    <cellStyle name="Standard 12" xfId="27" xr:uid="{00000000-0005-0000-0000-00001A000000}"/>
    <cellStyle name="Standard 13" xfId="3" xr:uid="{00000000-0005-0000-0000-00001B000000}"/>
    <cellStyle name="Standard 14" xfId="1" xr:uid="{00000000-0005-0000-0000-00001C000000}"/>
    <cellStyle name="Standard 15" xfId="63" xr:uid="{00000000-0005-0000-0000-00001D000000}"/>
    <cellStyle name="Standard 16" xfId="64" xr:uid="{00000000-0005-0000-0000-00001E000000}"/>
    <cellStyle name="Standard 17" xfId="65" xr:uid="{00000000-0005-0000-0000-00001F000000}"/>
    <cellStyle name="Standard 18" xfId="66" xr:uid="{00000000-0005-0000-0000-000020000000}"/>
    <cellStyle name="Standard 19" xfId="67" xr:uid="{00000000-0005-0000-0000-000021000000}"/>
    <cellStyle name="Standard 2" xfId="28" xr:uid="{00000000-0005-0000-0000-000022000000}"/>
    <cellStyle name="Standard 2 2" xfId="29" xr:uid="{00000000-0005-0000-0000-000023000000}"/>
    <cellStyle name="Standard 2 3" xfId="2" xr:uid="{00000000-0005-0000-0000-000024000000}"/>
    <cellStyle name="Standard 20" xfId="68" xr:uid="{00000000-0005-0000-0000-000025000000}"/>
    <cellStyle name="Standard 21" xfId="69" xr:uid="{00000000-0005-0000-0000-000026000000}"/>
    <cellStyle name="Standard 22" xfId="70" xr:uid="{00000000-0005-0000-0000-000027000000}"/>
    <cellStyle name="Standard 23" xfId="71" xr:uid="{00000000-0005-0000-0000-000028000000}"/>
    <cellStyle name="Standard 24" xfId="72" xr:uid="{00000000-0005-0000-0000-000029000000}"/>
    <cellStyle name="Standard 3" xfId="30" xr:uid="{00000000-0005-0000-0000-00002A000000}"/>
    <cellStyle name="Standard 3 2" xfId="31" xr:uid="{00000000-0005-0000-0000-00002B000000}"/>
    <cellStyle name="Standard 3 2 2" xfId="32" xr:uid="{00000000-0005-0000-0000-00002C000000}"/>
    <cellStyle name="Standard 3 3" xfId="33" xr:uid="{00000000-0005-0000-0000-00002D000000}"/>
    <cellStyle name="Standard 3 4" xfId="34" xr:uid="{00000000-0005-0000-0000-00002E000000}"/>
    <cellStyle name="Standard 3 5" xfId="73" xr:uid="{B8D44665-B799-4CB6-9B7C-657D0AD01C9F}"/>
    <cellStyle name="Standard 4" xfId="35" xr:uid="{00000000-0005-0000-0000-00002F000000}"/>
    <cellStyle name="Standard 4 2" xfId="36" xr:uid="{00000000-0005-0000-0000-000030000000}"/>
    <cellStyle name="Standard 4 2 2" xfId="37" xr:uid="{00000000-0005-0000-0000-000031000000}"/>
    <cellStyle name="Standard 4 2 2 2" xfId="38" xr:uid="{00000000-0005-0000-0000-000032000000}"/>
    <cellStyle name="Standard 4 2 3" xfId="39" xr:uid="{00000000-0005-0000-0000-000033000000}"/>
    <cellStyle name="Standard 4 3" xfId="40" xr:uid="{00000000-0005-0000-0000-000034000000}"/>
    <cellStyle name="Standard 5" xfId="41" xr:uid="{00000000-0005-0000-0000-000035000000}"/>
    <cellStyle name="Standard 5 2" xfId="42" xr:uid="{00000000-0005-0000-0000-000036000000}"/>
    <cellStyle name="Standard 5 2 2" xfId="43" xr:uid="{00000000-0005-0000-0000-000037000000}"/>
    <cellStyle name="Standard 5 2 2 2" xfId="44" xr:uid="{00000000-0005-0000-0000-000038000000}"/>
    <cellStyle name="Standard 5 2 3" xfId="45" xr:uid="{00000000-0005-0000-0000-000039000000}"/>
    <cellStyle name="Standard 5 3" xfId="46" xr:uid="{00000000-0005-0000-0000-00003A000000}"/>
    <cellStyle name="Standard 6" xfId="47" xr:uid="{00000000-0005-0000-0000-00003B000000}"/>
    <cellStyle name="Standard 6 2" xfId="48" xr:uid="{00000000-0005-0000-0000-00003C000000}"/>
    <cellStyle name="Standard 6 2 2" xfId="49" xr:uid="{00000000-0005-0000-0000-00003D000000}"/>
    <cellStyle name="Standard 6 3" xfId="50" xr:uid="{00000000-0005-0000-0000-00003E000000}"/>
    <cellStyle name="Standard 7" xfId="51" xr:uid="{00000000-0005-0000-0000-00003F000000}"/>
    <cellStyle name="Standard 7 2" xfId="52" xr:uid="{00000000-0005-0000-0000-000040000000}"/>
    <cellStyle name="Standard 7 2 2" xfId="53" xr:uid="{00000000-0005-0000-0000-000041000000}"/>
    <cellStyle name="Standard 7 3" xfId="54" xr:uid="{00000000-0005-0000-0000-000042000000}"/>
    <cellStyle name="Standard 8" xfId="55" xr:uid="{00000000-0005-0000-0000-000043000000}"/>
    <cellStyle name="Standard 8 2" xfId="56" xr:uid="{00000000-0005-0000-0000-000044000000}"/>
    <cellStyle name="Standard 9" xfId="57" xr:uid="{00000000-0005-0000-0000-000045000000}"/>
    <cellStyle name="Währung 2" xfId="58" xr:uid="{00000000-0005-0000-0000-000046000000}"/>
    <cellStyle name="Währung 3" xfId="59" xr:uid="{00000000-0005-0000-0000-000047000000}"/>
    <cellStyle name="Währung 3 2" xfId="60" xr:uid="{00000000-0005-0000-0000-000048000000}"/>
    <cellStyle name="Währung 4" xfId="61" xr:uid="{00000000-0005-0000-0000-000049000000}"/>
    <cellStyle name="Währung 5" xfId="62" xr:uid="{00000000-0005-0000-0000-00004A000000}"/>
  </cellStyles>
  <dxfs count="1">
    <dxf>
      <font>
        <b val="0"/>
        <i val="0"/>
        <strike val="0"/>
        <condense val="0"/>
        <extend val="0"/>
        <outline val="0"/>
        <shadow val="0"/>
        <u val="none"/>
        <vertAlign val="baseline"/>
        <sz val="11"/>
        <color theme="1"/>
        <name val="Arial"/>
        <family val="2"/>
        <scheme val="none"/>
      </font>
      <fill>
        <patternFill patternType="solid">
          <fgColor indexed="64"/>
          <bgColor theme="0" tint="-0.14999847407452621"/>
        </patternFill>
      </fill>
      <protection locked="1" hidden="1"/>
    </dxf>
  </dxfs>
  <tableStyles count="0" defaultTableStyle="TableStyleMedium2" defaultPivotStyle="PivotStyleLight16"/>
  <colors>
    <mruColors>
      <color rgb="FF79BBF7"/>
      <color rgb="FF2276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438150</xdr:colOff>
          <xdr:row>2</xdr:row>
          <xdr:rowOff>9525</xdr:rowOff>
        </xdr:from>
        <xdr:to>
          <xdr:col>1</xdr:col>
          <xdr:colOff>676275</xdr:colOff>
          <xdr:row>3</xdr:row>
          <xdr:rowOff>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3</xdr:row>
          <xdr:rowOff>9525</xdr:rowOff>
        </xdr:from>
        <xdr:to>
          <xdr:col>1</xdr:col>
          <xdr:colOff>676275</xdr:colOff>
          <xdr:row>3</xdr:row>
          <xdr:rowOff>276225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438150</xdr:colOff>
          <xdr:row>4</xdr:row>
          <xdr:rowOff>9525</xdr:rowOff>
        </xdr:from>
        <xdr:to>
          <xdr:col>1</xdr:col>
          <xdr:colOff>676275</xdr:colOff>
          <xdr:row>5</xdr:row>
          <xdr:rowOff>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438150</xdr:colOff>
          <xdr:row>5</xdr:row>
          <xdr:rowOff>9525</xdr:rowOff>
        </xdr:from>
        <xdr:to>
          <xdr:col>1</xdr:col>
          <xdr:colOff>676275</xdr:colOff>
          <xdr:row>6</xdr:row>
          <xdr:rowOff>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495300</xdr:colOff>
          <xdr:row>0</xdr:row>
          <xdr:rowOff>238125</xdr:rowOff>
        </xdr:from>
        <xdr:to>
          <xdr:col>1</xdr:col>
          <xdr:colOff>1190625</xdr:colOff>
          <xdr:row>3</xdr:row>
          <xdr:rowOff>104775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1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495300</xdr:colOff>
          <xdr:row>2</xdr:row>
          <xdr:rowOff>161925</xdr:rowOff>
        </xdr:from>
        <xdr:to>
          <xdr:col>1</xdr:col>
          <xdr:colOff>1190625</xdr:colOff>
          <xdr:row>4</xdr:row>
          <xdr:rowOff>104775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495300</xdr:colOff>
          <xdr:row>3</xdr:row>
          <xdr:rowOff>180975</xdr:rowOff>
        </xdr:from>
        <xdr:to>
          <xdr:col>1</xdr:col>
          <xdr:colOff>1190625</xdr:colOff>
          <xdr:row>5</xdr:row>
          <xdr:rowOff>114300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1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495300</xdr:colOff>
          <xdr:row>4</xdr:row>
          <xdr:rowOff>161925</xdr:rowOff>
        </xdr:from>
        <xdr:to>
          <xdr:col>1</xdr:col>
          <xdr:colOff>1190625</xdr:colOff>
          <xdr:row>6</xdr:row>
          <xdr:rowOff>85725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495300</xdr:colOff>
          <xdr:row>5</xdr:row>
          <xdr:rowOff>161925</xdr:rowOff>
        </xdr:from>
        <xdr:to>
          <xdr:col>1</xdr:col>
          <xdr:colOff>1190625</xdr:colOff>
          <xdr:row>8</xdr:row>
          <xdr:rowOff>38100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1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438150</xdr:colOff>
          <xdr:row>2</xdr:row>
          <xdr:rowOff>9525</xdr:rowOff>
        </xdr:from>
        <xdr:to>
          <xdr:col>1</xdr:col>
          <xdr:colOff>676275</xdr:colOff>
          <xdr:row>2</xdr:row>
          <xdr:rowOff>295275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2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3</xdr:row>
          <xdr:rowOff>9525</xdr:rowOff>
        </xdr:from>
        <xdr:to>
          <xdr:col>1</xdr:col>
          <xdr:colOff>676275</xdr:colOff>
          <xdr:row>3</xdr:row>
          <xdr:rowOff>276225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2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438150</xdr:colOff>
          <xdr:row>4</xdr:row>
          <xdr:rowOff>9525</xdr:rowOff>
        </xdr:from>
        <xdr:to>
          <xdr:col>1</xdr:col>
          <xdr:colOff>676275</xdr:colOff>
          <xdr:row>4</xdr:row>
          <xdr:rowOff>295275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2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438150</xdr:colOff>
          <xdr:row>2</xdr:row>
          <xdr:rowOff>9525</xdr:rowOff>
        </xdr:from>
        <xdr:to>
          <xdr:col>1</xdr:col>
          <xdr:colOff>666750</xdr:colOff>
          <xdr:row>2</xdr:row>
          <xdr:rowOff>285750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3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3</xdr:row>
          <xdr:rowOff>9525</xdr:rowOff>
        </xdr:from>
        <xdr:to>
          <xdr:col>1</xdr:col>
          <xdr:colOff>676275</xdr:colOff>
          <xdr:row>3</xdr:row>
          <xdr:rowOff>276225</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3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438150</xdr:colOff>
          <xdr:row>4</xdr:row>
          <xdr:rowOff>9525</xdr:rowOff>
        </xdr:from>
        <xdr:to>
          <xdr:col>1</xdr:col>
          <xdr:colOff>666750</xdr:colOff>
          <xdr:row>4</xdr:row>
          <xdr:rowOff>285750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3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438150</xdr:colOff>
          <xdr:row>5</xdr:row>
          <xdr:rowOff>9525</xdr:rowOff>
        </xdr:from>
        <xdr:to>
          <xdr:col>1</xdr:col>
          <xdr:colOff>666750</xdr:colOff>
          <xdr:row>5</xdr:row>
          <xdr:rowOff>285750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3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438150</xdr:colOff>
          <xdr:row>6</xdr:row>
          <xdr:rowOff>9525</xdr:rowOff>
        </xdr:from>
        <xdr:to>
          <xdr:col>1</xdr:col>
          <xdr:colOff>676275</xdr:colOff>
          <xdr:row>6</xdr:row>
          <xdr:rowOff>276225</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3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0</xdr:col>
      <xdr:colOff>650046</xdr:colOff>
      <xdr:row>22</xdr:row>
      <xdr:rowOff>112863</xdr:rowOff>
    </xdr:from>
    <xdr:ext cx="6688434" cy="937629"/>
    <xdr:sp macro="" textlink="">
      <xdr:nvSpPr>
        <xdr:cNvPr id="2" name="Rechteck 1">
          <a:extLst>
            <a:ext uri="{FF2B5EF4-FFF2-40B4-BE49-F238E27FC236}">
              <a16:creationId xmlns:a16="http://schemas.microsoft.com/office/drawing/2014/main" id="{00000000-0008-0000-0700-000002000000}"/>
            </a:ext>
          </a:extLst>
        </xdr:cNvPr>
        <xdr:cNvSpPr/>
      </xdr:nvSpPr>
      <xdr:spPr>
        <a:xfrm rot="20170549">
          <a:off x="650046" y="1379688"/>
          <a:ext cx="6688434" cy="937629"/>
        </a:xfrm>
        <a:prstGeom prst="rect">
          <a:avLst/>
        </a:prstGeom>
        <a:noFill/>
      </xdr:spPr>
      <xdr:txBody>
        <a:bodyPr wrap="none" lIns="91440" tIns="45720" rIns="91440" bIns="45720">
          <a:spAutoFit/>
        </a:bodyPr>
        <a:lstStyle/>
        <a:p>
          <a:pPr algn="ctr"/>
          <a:r>
            <a:rPr lang="de-DE" sz="5400" b="0" cap="none" spc="0">
              <a:ln w="0"/>
              <a:solidFill>
                <a:schemeClr val="tx1"/>
              </a:solidFill>
              <a:effectLst>
                <a:outerShdw blurRad="38100" dist="19050" dir="2700000" algn="tl" rotWithShape="0">
                  <a:schemeClr val="dk1">
                    <a:alpha val="40000"/>
                  </a:schemeClr>
                </a:outerShdw>
              </a:effectLst>
            </a:rPr>
            <a:t>Nur für interne Zwecke</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Aktivitaeten_Pendenzen_Liste.xl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kt. Pendenzen"/>
      <sheetName val="Erl. Pendenzen"/>
      <sheetName val="Beschreibung"/>
      <sheetName val="Makro Pendenzen"/>
    </sheetNames>
    <sheetDataSet>
      <sheetData sheetId="0"/>
      <sheetData sheetId="1"/>
      <sheetData sheetId="2"/>
      <sheetData sheetId="3" refreshError="1"/>
    </sheetDataSet>
  </externalBook>
</externalLink>
</file>

<file path=xl/persons/person.xml><?xml version="1.0" encoding="utf-8"?>
<personList xmlns="http://schemas.microsoft.com/office/spreadsheetml/2018/threadedcomments" xmlns:x="http://schemas.openxmlformats.org/spreadsheetml/2006/main">
  <person displayName="Ziegler Men (LSZ)" id="{0835F504-79CF-4D20-AE41-6CA42C1607AD}" userId="Ziegler Men (LSZ)" providerId="Non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A2:A24" totalsRowShown="0" headerRowDxfId="0">
  <tableColumns count="1">
    <tableColumn id="1" xr3:uid="{00000000-0010-0000-0000-000001000000}" name="bitte auswählen"/>
  </tableColumns>
  <tableStyleInfo name="TableStyleMedium2" showFirstColumn="0" showLastColumn="0" showRowStripes="1" showColumnStripes="0"/>
</table>
</file>

<file path=xl/theme/theme1.xml><?xml version="1.0" encoding="utf-8"?>
<a:theme xmlns:a="http://schemas.openxmlformats.org/drawingml/2006/main" name="Larissa">
  <a:themeElements>
    <a:clrScheme name="Thema farbig">
      <a:dk1>
        <a:sysClr val="windowText" lastClr="000000"/>
      </a:dk1>
      <a:lt1>
        <a:sysClr val="window" lastClr="FFFFFF"/>
      </a:lt1>
      <a:dk2>
        <a:srgbClr val="885EA0"/>
      </a:dk2>
      <a:lt2>
        <a:srgbClr val="EB690B"/>
      </a:lt2>
      <a:accent1>
        <a:srgbClr val="0076BD"/>
      </a:accent1>
      <a:accent2>
        <a:srgbClr val="E2001A"/>
      </a:accent2>
      <a:accent3>
        <a:srgbClr val="3EA743"/>
      </a:accent3>
      <a:accent4>
        <a:srgbClr val="FFCC00"/>
      </a:accent4>
      <a:accent5>
        <a:srgbClr val="009EE0"/>
      </a:accent5>
      <a:accent6>
        <a:srgbClr val="E30059"/>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41" dT="2024-08-30T09:36:58.17" personId="{0835F504-79CF-4D20-AE41-6CA42C1607AD}" id="{28AAB066-CB77-4BC8-B437-B67791A89F30}">
    <text>War es so, dass beim alten Rahmenvertrag nur die Kat. 2 abgefragt wurde? Ich bin mir nicht sicher, ich glaube jedoch bei der Beantwortung des Postulats wurde einmal erwähnt, dass in der Stadt nur die Kat. 2 Anwendung findet und man damit einen Beitrag für bessere Anstellungsbedingungen leistet.</text>
  </threadedComment>
  <threadedComment ref="A51" dT="2024-08-30T09:37:51.35" personId="{0835F504-79CF-4D20-AE41-6CA42C1607AD}" id="{587F6EB4-93BD-4F73-B107-5E2A136DC0E2}">
    <text>Auch hier die Frage wo diese eingerechnet werden und somit bewertet werden?</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drawing" Target="../drawings/drawing1.xml"/><Relationship Id="rId7" Type="http://schemas.openxmlformats.org/officeDocument/2006/relationships/ctrlProp" Target="../ctrlProps/ctrlProp2.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ctrlProp" Target="../ctrlProps/ctrlProp1.xml"/><Relationship Id="rId5" Type="http://schemas.openxmlformats.org/officeDocument/2006/relationships/vmlDrawing" Target="../drawings/vmlDrawing2.vml"/><Relationship Id="rId4" Type="http://schemas.openxmlformats.org/officeDocument/2006/relationships/vmlDrawing" Target="../drawings/vmlDrawing1.v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13" Type="http://schemas.microsoft.com/office/2017/10/relationships/threadedComment" Target="../threadedComments/threadedComment1.xml"/><Relationship Id="rId3" Type="http://schemas.openxmlformats.org/officeDocument/2006/relationships/drawing" Target="../drawings/drawing2.xml"/><Relationship Id="rId7" Type="http://schemas.openxmlformats.org/officeDocument/2006/relationships/ctrlProp" Target="../ctrlProps/ctrlProp6.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vmlDrawing" Target="../drawings/vmlDrawing4.vml"/><Relationship Id="rId10" Type="http://schemas.openxmlformats.org/officeDocument/2006/relationships/ctrlProp" Target="../ctrlProps/ctrlProp9.xml"/><Relationship Id="rId4" Type="http://schemas.openxmlformats.org/officeDocument/2006/relationships/vmlDrawing" Target="../drawings/vmlDrawing3.vml"/><Relationship Id="rId9"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drawing" Target="../drawings/drawing3.xml"/><Relationship Id="rId7" Type="http://schemas.openxmlformats.org/officeDocument/2006/relationships/ctrlProp" Target="../ctrlProps/ctrlProp11.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6" Type="http://schemas.openxmlformats.org/officeDocument/2006/relationships/ctrlProp" Target="../ctrlProps/ctrlProp10.xml"/><Relationship Id="rId5" Type="http://schemas.openxmlformats.org/officeDocument/2006/relationships/vmlDrawing" Target="../drawings/vmlDrawing6.vml"/><Relationship Id="rId4" Type="http://schemas.openxmlformats.org/officeDocument/2006/relationships/vmlDrawing" Target="../drawings/vmlDrawing5.v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drawing" Target="../drawings/drawing4.xml"/><Relationship Id="rId7" Type="http://schemas.openxmlformats.org/officeDocument/2006/relationships/ctrlProp" Target="../ctrlProps/ctrlProp14.x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6" Type="http://schemas.openxmlformats.org/officeDocument/2006/relationships/ctrlProp" Target="../ctrlProps/ctrlProp13.xml"/><Relationship Id="rId5" Type="http://schemas.openxmlformats.org/officeDocument/2006/relationships/vmlDrawing" Target="../drawings/vmlDrawing8.vml"/><Relationship Id="rId10" Type="http://schemas.openxmlformats.org/officeDocument/2006/relationships/ctrlProp" Target="../ctrlProps/ctrlProp17.xml"/><Relationship Id="rId4" Type="http://schemas.openxmlformats.org/officeDocument/2006/relationships/vmlDrawing" Target="../drawings/vmlDrawing7.vml"/><Relationship Id="rId9" Type="http://schemas.openxmlformats.org/officeDocument/2006/relationships/ctrlProp" Target="../ctrlProps/ctrlProp16.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8.bin"/><Relationship Id="rId1" Type="http://schemas.openxmlformats.org/officeDocument/2006/relationships/printerSettings" Target="../printerSettings/printerSettings8.bin"/><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199BB-58FD-461F-B831-7BB064353C97}">
  <sheetPr codeName="Tabelle8">
    <pageSetUpPr fitToPage="1"/>
  </sheetPr>
  <dimension ref="A1:I76"/>
  <sheetViews>
    <sheetView tabSelected="1" view="pageLayout" zoomScaleNormal="115" workbookViewId="0">
      <selection activeCell="A77" sqref="A77"/>
    </sheetView>
  </sheetViews>
  <sheetFormatPr baseColWidth="10" defaultColWidth="8.85546875" defaultRowHeight="13.5" x14ac:dyDescent="0.2"/>
  <cols>
    <col min="1" max="1" width="29.140625" style="6" customWidth="1"/>
    <col min="2" max="2" width="15.7109375" style="6" customWidth="1"/>
    <col min="3" max="3" width="20.140625" style="6" customWidth="1"/>
    <col min="4" max="4" width="17" style="6" customWidth="1"/>
    <col min="5" max="5" width="18.140625" style="6" customWidth="1"/>
    <col min="6" max="6" width="17.28515625" style="6" customWidth="1"/>
    <col min="7" max="7" width="15.7109375" style="6" customWidth="1"/>
    <col min="8" max="8" width="15.85546875" style="6" customWidth="1"/>
    <col min="9" max="9" width="16.7109375" style="6" customWidth="1"/>
    <col min="10" max="10" width="12.5703125" style="6" customWidth="1"/>
    <col min="11" max="14" width="7.42578125" style="6" customWidth="1"/>
    <col min="15" max="22" width="10.85546875" style="6" customWidth="1"/>
    <col min="23" max="16384" width="8.85546875" style="6"/>
  </cols>
  <sheetData>
    <row r="1" spans="1:9" ht="24.75" customHeight="1" thickBot="1" x14ac:dyDescent="0.5">
      <c r="A1" s="1" t="s">
        <v>0</v>
      </c>
      <c r="B1" s="1"/>
      <c r="C1" s="137"/>
      <c r="D1" s="138"/>
      <c r="E1" s="138"/>
      <c r="F1" s="138"/>
      <c r="G1" s="138"/>
      <c r="H1" s="138"/>
      <c r="I1" s="139"/>
    </row>
    <row r="2" spans="1:9" s="4" customFormat="1" ht="3.95" customHeight="1" x14ac:dyDescent="0.45">
      <c r="A2" s="1"/>
      <c r="B2" s="2"/>
      <c r="C2" s="3"/>
      <c r="D2" s="17"/>
      <c r="E2" s="17"/>
      <c r="F2" s="17"/>
      <c r="G2" s="17"/>
      <c r="H2" s="17"/>
      <c r="I2" s="17"/>
    </row>
    <row r="3" spans="1:9" s="51" customFormat="1" ht="24" thickBot="1" x14ac:dyDescent="0.5">
      <c r="A3" s="1" t="s">
        <v>1</v>
      </c>
      <c r="B3" s="113"/>
      <c r="C3" s="50" t="s">
        <v>54</v>
      </c>
    </row>
    <row r="4" spans="1:9" s="51" customFormat="1" ht="24" thickBot="1" x14ac:dyDescent="0.5">
      <c r="A4" s="1"/>
      <c r="B4" s="113"/>
      <c r="C4" s="50" t="s">
        <v>55</v>
      </c>
    </row>
    <row r="5" spans="1:9" s="51" customFormat="1" ht="24" thickBot="1" x14ac:dyDescent="0.5">
      <c r="A5" s="1"/>
      <c r="B5" s="113"/>
      <c r="C5" s="50" t="s">
        <v>56</v>
      </c>
    </row>
    <row r="6" spans="1:9" s="51" customFormat="1" ht="24" thickBot="1" x14ac:dyDescent="0.5">
      <c r="A6" s="1"/>
      <c r="B6" s="113"/>
      <c r="C6" s="50" t="s">
        <v>70</v>
      </c>
    </row>
    <row r="7" spans="1:9" s="4" customFormat="1" ht="5.0999999999999996" customHeight="1" x14ac:dyDescent="0.4">
      <c r="A7" s="5"/>
      <c r="B7" s="16"/>
      <c r="C7" s="3"/>
      <c r="D7" s="17"/>
      <c r="E7" s="17"/>
      <c r="F7" s="17"/>
      <c r="G7" s="17"/>
      <c r="H7" s="17"/>
      <c r="I7" s="17"/>
    </row>
    <row r="8" spans="1:9" ht="21.75" customHeight="1" thickBot="1" x14ac:dyDescent="0.45">
      <c r="A8" s="15" t="s">
        <v>2</v>
      </c>
      <c r="B8" s="16"/>
      <c r="C8" s="17"/>
      <c r="D8" s="17"/>
      <c r="E8" s="17"/>
      <c r="F8" s="17"/>
      <c r="G8" s="17"/>
      <c r="H8" s="17"/>
      <c r="I8" s="17"/>
    </row>
    <row r="9" spans="1:9" ht="15" customHeight="1" thickBot="1" x14ac:dyDescent="0.25">
      <c r="A9" s="18"/>
      <c r="B9" s="136"/>
      <c r="C9" s="136"/>
      <c r="D9" s="136"/>
      <c r="E9" s="136"/>
      <c r="F9" s="136"/>
      <c r="G9" s="136"/>
      <c r="H9" s="136"/>
      <c r="I9" s="136"/>
    </row>
    <row r="10" spans="1:9" ht="15.75" customHeight="1" thickBot="1" x14ac:dyDescent="0.25">
      <c r="A10" s="18" t="s">
        <v>3</v>
      </c>
      <c r="B10" s="136"/>
      <c r="C10" s="136"/>
      <c r="D10" s="136"/>
      <c r="E10" s="136"/>
      <c r="F10" s="136"/>
      <c r="G10" s="136"/>
      <c r="H10" s="136"/>
      <c r="I10" s="136"/>
    </row>
    <row r="11" spans="1:9" ht="15" customHeight="1" thickBot="1" x14ac:dyDescent="0.25">
      <c r="A11" s="18" t="s">
        <v>4</v>
      </c>
      <c r="B11" s="136"/>
      <c r="C11" s="136"/>
      <c r="D11" s="136"/>
      <c r="E11" s="136"/>
      <c r="F11" s="136"/>
      <c r="G11" s="136"/>
      <c r="H11" s="136"/>
      <c r="I11" s="136"/>
    </row>
    <row r="12" spans="1:9" ht="15" customHeight="1" thickBot="1" x14ac:dyDescent="0.25">
      <c r="A12" s="18" t="s">
        <v>5</v>
      </c>
      <c r="B12" s="136"/>
      <c r="C12" s="136"/>
      <c r="D12" s="136"/>
      <c r="E12" s="136"/>
      <c r="F12" s="136"/>
      <c r="G12" s="136"/>
      <c r="H12" s="136"/>
      <c r="I12" s="136"/>
    </row>
    <row r="13" spans="1:9" s="4" customFormat="1" ht="5.0999999999999996" customHeight="1" thickBot="1" x14ac:dyDescent="0.3">
      <c r="A13" s="19"/>
      <c r="B13" s="20"/>
      <c r="C13" s="21"/>
      <c r="D13" s="22"/>
      <c r="E13" s="23"/>
      <c r="F13" s="23"/>
      <c r="G13" s="23"/>
      <c r="H13" s="23"/>
      <c r="I13" s="23"/>
    </row>
    <row r="14" spans="1:9" s="4" customFormat="1" ht="15" customHeight="1" thickBot="1" x14ac:dyDescent="0.3">
      <c r="A14" s="19"/>
      <c r="B14" s="20"/>
      <c r="C14" s="21"/>
      <c r="D14" s="22"/>
      <c r="E14" s="23"/>
      <c r="F14" s="23"/>
      <c r="G14" s="23"/>
      <c r="H14" s="23"/>
      <c r="I14" s="23"/>
    </row>
    <row r="15" spans="1:9" ht="19.5" thickBot="1" x14ac:dyDescent="0.45">
      <c r="A15" s="15" t="s">
        <v>6</v>
      </c>
      <c r="B15" s="24"/>
      <c r="C15" s="25"/>
      <c r="D15" s="25"/>
      <c r="E15" s="25"/>
      <c r="F15" s="25"/>
      <c r="G15" s="25"/>
      <c r="H15" s="25"/>
      <c r="I15" s="25"/>
    </row>
    <row r="16" spans="1:9" ht="15" customHeight="1" thickBot="1" x14ac:dyDescent="0.25">
      <c r="A16" s="18" t="s">
        <v>46</v>
      </c>
      <c r="B16" s="136"/>
      <c r="C16" s="136"/>
      <c r="D16" s="136"/>
      <c r="E16" s="136"/>
      <c r="F16" s="136"/>
      <c r="G16" s="136"/>
      <c r="H16" s="136"/>
      <c r="I16" s="136"/>
    </row>
    <row r="17" spans="1:9" ht="15" customHeight="1" thickBot="1" x14ac:dyDescent="0.25">
      <c r="A17" s="18" t="s">
        <v>7</v>
      </c>
      <c r="B17" s="136"/>
      <c r="C17" s="136"/>
      <c r="D17" s="136"/>
      <c r="E17" s="136"/>
      <c r="F17" s="136"/>
      <c r="G17" s="136"/>
      <c r="H17" s="136"/>
      <c r="I17" s="136"/>
    </row>
    <row r="18" spans="1:9" ht="15" customHeight="1" thickBot="1" x14ac:dyDescent="0.25">
      <c r="A18" s="18" t="s">
        <v>101</v>
      </c>
      <c r="B18" s="136"/>
      <c r="C18" s="136"/>
      <c r="D18" s="136"/>
      <c r="E18" s="136"/>
      <c r="F18" s="136"/>
      <c r="G18" s="136"/>
      <c r="H18" s="136"/>
      <c r="I18" s="136"/>
    </row>
    <row r="19" spans="1:9" ht="15" customHeight="1" thickBot="1" x14ac:dyDescent="0.25">
      <c r="A19" s="18" t="s">
        <v>8</v>
      </c>
      <c r="B19" s="136"/>
      <c r="C19" s="136"/>
      <c r="D19" s="136"/>
      <c r="E19" s="136"/>
      <c r="F19" s="136"/>
      <c r="G19" s="136"/>
      <c r="H19" s="136"/>
      <c r="I19" s="136"/>
    </row>
    <row r="20" spans="1:9" s="4" customFormat="1" ht="5.0999999999999996" customHeight="1" x14ac:dyDescent="0.25">
      <c r="A20" s="19"/>
      <c r="B20" s="26"/>
      <c r="C20" s="27"/>
      <c r="D20" s="28"/>
      <c r="E20" s="29"/>
      <c r="F20" s="29"/>
      <c r="G20" s="29"/>
      <c r="H20" s="29"/>
      <c r="I20" s="29"/>
    </row>
    <row r="21" spans="1:9" s="4" customFormat="1" ht="5.0999999999999996" customHeight="1" x14ac:dyDescent="0.25">
      <c r="A21" s="19"/>
      <c r="B21" s="26"/>
      <c r="C21" s="27"/>
      <c r="D21" s="28"/>
      <c r="E21" s="29"/>
      <c r="F21" s="29"/>
      <c r="G21" s="29"/>
      <c r="H21" s="29"/>
      <c r="I21" s="29"/>
    </row>
    <row r="22" spans="1:9" ht="18.75" x14ac:dyDescent="0.4">
      <c r="A22" s="31"/>
      <c r="B22" s="30"/>
      <c r="C22" s="30"/>
      <c r="D22" s="17"/>
      <c r="E22" s="17"/>
      <c r="F22" s="17"/>
      <c r="G22" s="17"/>
      <c r="H22" s="17"/>
      <c r="I22" s="17"/>
    </row>
    <row r="23" spans="1:9" s="58" customFormat="1" ht="108" customHeight="1" x14ac:dyDescent="0.2">
      <c r="A23" s="32" t="s">
        <v>9</v>
      </c>
      <c r="B23" s="33" t="s">
        <v>10</v>
      </c>
      <c r="C23" s="33" t="s">
        <v>11</v>
      </c>
      <c r="D23" s="33" t="s">
        <v>71</v>
      </c>
      <c r="E23" s="34" t="s">
        <v>12</v>
      </c>
      <c r="F23" s="33" t="s">
        <v>107</v>
      </c>
      <c r="G23" s="44" t="s">
        <v>106</v>
      </c>
      <c r="H23" s="44" t="s">
        <v>40</v>
      </c>
      <c r="I23" s="76" t="s">
        <v>89</v>
      </c>
    </row>
    <row r="24" spans="1:9" s="58" customFormat="1" ht="15.75" customHeight="1" x14ac:dyDescent="0.2">
      <c r="A24" s="153"/>
      <c r="B24" s="154"/>
      <c r="C24" s="154"/>
      <c r="D24" s="154"/>
      <c r="E24" s="154"/>
      <c r="F24" s="155"/>
      <c r="G24" s="151" t="s">
        <v>41</v>
      </c>
      <c r="H24" s="152"/>
      <c r="I24" s="47"/>
    </row>
    <row r="25" spans="1:9" s="58" customFormat="1" ht="15.75" customHeight="1" x14ac:dyDescent="0.2">
      <c r="A25" s="35" t="s">
        <v>85</v>
      </c>
      <c r="B25" s="36">
        <v>80</v>
      </c>
      <c r="C25" s="36">
        <f>B25*5</f>
        <v>400</v>
      </c>
      <c r="D25" s="36">
        <v>4</v>
      </c>
      <c r="E25" s="114"/>
      <c r="F25" s="64">
        <f>SUM(F26:F28)</f>
        <v>0</v>
      </c>
      <c r="G25" s="115"/>
      <c r="H25" s="115"/>
      <c r="I25" s="99" t="s">
        <v>90</v>
      </c>
    </row>
    <row r="26" spans="1:9" ht="14.25" x14ac:dyDescent="0.2">
      <c r="A26" s="100"/>
      <c r="B26" s="101"/>
      <c r="C26" s="101"/>
      <c r="D26" s="101"/>
      <c r="E26" s="89"/>
      <c r="F26" s="90"/>
      <c r="G26" s="97"/>
      <c r="H26" s="98"/>
      <c r="I26" s="99" t="s">
        <v>91</v>
      </c>
    </row>
    <row r="27" spans="1:9" ht="14.25" x14ac:dyDescent="0.2">
      <c r="A27" s="102"/>
      <c r="B27" s="103"/>
      <c r="C27" s="103"/>
      <c r="D27" s="103"/>
      <c r="E27" s="93"/>
      <c r="F27" s="94"/>
      <c r="G27" s="95"/>
      <c r="H27" s="96"/>
      <c r="I27" s="47"/>
    </row>
    <row r="28" spans="1:9" ht="14.25" x14ac:dyDescent="0.2">
      <c r="A28" s="35" t="s">
        <v>86</v>
      </c>
      <c r="B28" s="36">
        <v>40</v>
      </c>
      <c r="C28" s="36">
        <f t="shared" ref="C28:C34" si="0">B28*5</f>
        <v>200</v>
      </c>
      <c r="D28" s="36">
        <v>2</v>
      </c>
      <c r="E28" s="114"/>
      <c r="F28" s="65">
        <f t="shared" ref="F28" si="1">C28*E28</f>
        <v>0</v>
      </c>
      <c r="G28" s="115"/>
      <c r="H28" s="115"/>
      <c r="I28" s="99" t="s">
        <v>91</v>
      </c>
    </row>
    <row r="29" spans="1:9" ht="14.25" x14ac:dyDescent="0.2">
      <c r="A29" s="100"/>
      <c r="B29" s="101"/>
      <c r="C29" s="101"/>
      <c r="D29" s="101"/>
      <c r="E29" s="89"/>
      <c r="F29" s="90"/>
      <c r="G29" s="97"/>
      <c r="H29" s="98"/>
      <c r="I29" s="47"/>
    </row>
    <row r="30" spans="1:9" s="47" customFormat="1" ht="14.25" x14ac:dyDescent="0.25">
      <c r="A30" s="102"/>
      <c r="B30" s="103"/>
      <c r="C30" s="103"/>
      <c r="D30" s="103"/>
      <c r="E30" s="93"/>
      <c r="F30" s="94"/>
      <c r="G30" s="95"/>
      <c r="H30" s="96"/>
    </row>
    <row r="31" spans="1:9" s="47" customFormat="1" ht="14.25" x14ac:dyDescent="0.25">
      <c r="A31" s="35" t="s">
        <v>87</v>
      </c>
      <c r="B31" s="36">
        <v>40</v>
      </c>
      <c r="C31" s="36">
        <f t="shared" si="0"/>
        <v>200</v>
      </c>
      <c r="D31" s="36">
        <v>2</v>
      </c>
      <c r="E31" s="114"/>
      <c r="F31" s="65">
        <f t="shared" ref="F31" si="2">C31*E31</f>
        <v>0</v>
      </c>
      <c r="G31" s="115"/>
      <c r="H31" s="115"/>
      <c r="I31" s="99" t="s">
        <v>90</v>
      </c>
    </row>
    <row r="32" spans="1:9" s="47" customFormat="1" ht="14.25" x14ac:dyDescent="0.25">
      <c r="A32" s="100"/>
      <c r="B32" s="101"/>
      <c r="C32" s="101"/>
      <c r="D32" s="101"/>
      <c r="E32" s="89"/>
      <c r="F32" s="90"/>
      <c r="G32" s="97"/>
      <c r="H32" s="98"/>
    </row>
    <row r="33" spans="1:9" s="47" customFormat="1" ht="14.25" x14ac:dyDescent="0.25">
      <c r="A33" s="102"/>
      <c r="B33" s="103"/>
      <c r="C33" s="103"/>
      <c r="D33" s="103"/>
      <c r="E33" s="93"/>
      <c r="F33" s="94"/>
      <c r="G33" s="95"/>
      <c r="H33" s="96"/>
    </row>
    <row r="34" spans="1:9" s="47" customFormat="1" ht="14.25" x14ac:dyDescent="0.25">
      <c r="A34" s="35" t="s">
        <v>88</v>
      </c>
      <c r="B34" s="36">
        <v>40</v>
      </c>
      <c r="C34" s="36">
        <f t="shared" si="0"/>
        <v>200</v>
      </c>
      <c r="D34" s="36"/>
      <c r="E34" s="114"/>
      <c r="F34" s="65">
        <f t="shared" ref="F34:F39" si="3">C34*E34</f>
        <v>0</v>
      </c>
      <c r="G34" s="115"/>
      <c r="H34" s="115"/>
      <c r="I34" s="99" t="s">
        <v>90</v>
      </c>
    </row>
    <row r="35" spans="1:9" s="47" customFormat="1" ht="14.25" x14ac:dyDescent="0.25">
      <c r="A35" s="35"/>
      <c r="B35" s="36"/>
      <c r="C35" s="36"/>
      <c r="D35" s="36"/>
      <c r="E35" s="54"/>
      <c r="F35" s="65"/>
      <c r="G35" s="55"/>
      <c r="H35" s="55"/>
    </row>
    <row r="36" spans="1:9" s="47" customFormat="1" ht="14.25" x14ac:dyDescent="0.25">
      <c r="A36" s="35"/>
      <c r="B36" s="36"/>
      <c r="C36" s="36"/>
      <c r="D36" s="36"/>
      <c r="E36" s="54"/>
      <c r="F36" s="65"/>
      <c r="G36" s="106"/>
      <c r="H36" s="106"/>
    </row>
    <row r="37" spans="1:9" s="47" customFormat="1" ht="54.75" customHeight="1" x14ac:dyDescent="0.25">
      <c r="A37" s="104" t="s">
        <v>42</v>
      </c>
      <c r="B37" s="105"/>
      <c r="C37" s="105"/>
      <c r="D37" s="105"/>
      <c r="E37" s="116"/>
      <c r="F37" s="65">
        <f t="shared" si="3"/>
        <v>0</v>
      </c>
      <c r="G37" s="117"/>
      <c r="H37" s="117"/>
    </row>
    <row r="38" spans="1:9" s="47" customFormat="1" ht="47.25" customHeight="1" x14ac:dyDescent="0.25">
      <c r="A38" s="35" t="s">
        <v>43</v>
      </c>
      <c r="B38" s="36"/>
      <c r="C38" s="36"/>
      <c r="D38" s="36"/>
      <c r="E38" s="114"/>
      <c r="F38" s="65">
        <f t="shared" si="3"/>
        <v>0</v>
      </c>
      <c r="G38" s="115"/>
      <c r="H38" s="115"/>
    </row>
    <row r="39" spans="1:9" s="47" customFormat="1" ht="75.75" customHeight="1" x14ac:dyDescent="0.25">
      <c r="A39" s="35" t="s">
        <v>44</v>
      </c>
      <c r="B39" s="36"/>
      <c r="C39" s="36"/>
      <c r="D39" s="36"/>
      <c r="E39" s="114"/>
      <c r="F39" s="65">
        <f t="shared" si="3"/>
        <v>0</v>
      </c>
      <c r="G39" s="115"/>
      <c r="H39" s="115"/>
    </row>
    <row r="40" spans="1:9" s="135" customFormat="1" ht="40.5" customHeight="1" x14ac:dyDescent="0.25">
      <c r="A40" s="131"/>
      <c r="B40" s="132"/>
      <c r="C40" s="132"/>
      <c r="D40" s="132"/>
      <c r="E40" s="128"/>
      <c r="F40" s="133"/>
      <c r="G40" s="134"/>
      <c r="H40" s="134"/>
    </row>
    <row r="41" spans="1:9" s="47" customFormat="1" ht="18.75" x14ac:dyDescent="0.2">
      <c r="A41" s="141" t="s">
        <v>9</v>
      </c>
      <c r="B41" s="141"/>
      <c r="C41" s="141"/>
      <c r="D41" s="142" t="s">
        <v>18</v>
      </c>
      <c r="E41" s="142"/>
      <c r="F41" s="143" t="s">
        <v>19</v>
      </c>
      <c r="G41" s="144"/>
      <c r="H41" s="17"/>
      <c r="I41" s="17"/>
    </row>
    <row r="42" spans="1:9" s="47" customFormat="1" ht="14.25" x14ac:dyDescent="0.2">
      <c r="A42" s="145" t="s">
        <v>20</v>
      </c>
      <c r="B42" s="145"/>
      <c r="C42" s="145"/>
      <c r="D42" s="146" t="s">
        <v>21</v>
      </c>
      <c r="E42" s="146"/>
      <c r="F42" s="147"/>
      <c r="G42" s="148"/>
      <c r="H42" s="17"/>
      <c r="I42" s="17"/>
    </row>
    <row r="43" spans="1:9" s="47" customFormat="1" ht="14.25" x14ac:dyDescent="0.2">
      <c r="A43" s="149" t="s">
        <v>22</v>
      </c>
      <c r="B43" s="149"/>
      <c r="C43" s="149"/>
      <c r="D43" s="146" t="s">
        <v>21</v>
      </c>
      <c r="E43" s="146"/>
      <c r="F43" s="147"/>
      <c r="G43" s="148"/>
      <c r="H43" s="17"/>
      <c r="I43" s="17"/>
    </row>
    <row r="44" spans="1:9" s="47" customFormat="1" ht="14.25" x14ac:dyDescent="0.2">
      <c r="A44" s="149" t="s">
        <v>23</v>
      </c>
      <c r="B44" s="149"/>
      <c r="C44" s="149"/>
      <c r="D44" s="146" t="s">
        <v>21</v>
      </c>
      <c r="E44" s="146"/>
      <c r="F44" s="147"/>
      <c r="G44" s="148"/>
      <c r="H44" s="17"/>
      <c r="I44" s="17"/>
    </row>
    <row r="45" spans="1:9" s="47" customFormat="1" ht="51.95" customHeight="1" x14ac:dyDescent="0.2">
      <c r="A45" s="149" t="s">
        <v>24</v>
      </c>
      <c r="B45" s="149"/>
      <c r="C45" s="149"/>
      <c r="D45" s="146" t="s">
        <v>21</v>
      </c>
      <c r="E45" s="146"/>
      <c r="F45" s="147"/>
      <c r="G45" s="148"/>
      <c r="H45" s="17"/>
      <c r="I45" s="17"/>
    </row>
    <row r="46" spans="1:9" s="47" customFormat="1" ht="14.25" x14ac:dyDescent="0.2">
      <c r="A46" s="149" t="s">
        <v>25</v>
      </c>
      <c r="B46" s="149"/>
      <c r="C46" s="149"/>
      <c r="D46" s="146" t="s">
        <v>21</v>
      </c>
      <c r="E46" s="146"/>
      <c r="F46" s="147"/>
      <c r="G46" s="148"/>
      <c r="H46" s="17"/>
      <c r="I46" s="17"/>
    </row>
    <row r="47" spans="1:9" ht="30.75" customHeight="1" x14ac:dyDescent="0.2">
      <c r="A47" s="149" t="s">
        <v>26</v>
      </c>
      <c r="B47" s="149"/>
      <c r="C47" s="149"/>
      <c r="D47" s="146" t="s">
        <v>27</v>
      </c>
      <c r="E47" s="146"/>
      <c r="F47" s="147"/>
      <c r="G47" s="148"/>
      <c r="H47" s="17"/>
      <c r="I47" s="17"/>
    </row>
    <row r="48" spans="1:9" ht="14.25" x14ac:dyDescent="0.2">
      <c r="A48" s="149" t="s">
        <v>28</v>
      </c>
      <c r="B48" s="149"/>
      <c r="C48" s="149"/>
      <c r="D48" s="146" t="s">
        <v>21</v>
      </c>
      <c r="E48" s="146"/>
      <c r="F48" s="147"/>
      <c r="G48" s="148"/>
      <c r="H48" s="17"/>
      <c r="I48" s="17"/>
    </row>
    <row r="49" spans="1:9" ht="14.25" x14ac:dyDescent="0.2">
      <c r="A49" s="149" t="s">
        <v>29</v>
      </c>
      <c r="B49" s="149"/>
      <c r="C49" s="149"/>
      <c r="D49" s="146" t="s">
        <v>27</v>
      </c>
      <c r="E49" s="146"/>
      <c r="F49" s="147"/>
      <c r="G49" s="148"/>
      <c r="H49" s="17"/>
      <c r="I49" s="17"/>
    </row>
    <row r="50" spans="1:9" ht="14.25" x14ac:dyDescent="0.2">
      <c r="A50" s="149" t="s">
        <v>30</v>
      </c>
      <c r="B50" s="149"/>
      <c r="C50" s="149"/>
      <c r="D50" s="146" t="s">
        <v>21</v>
      </c>
      <c r="E50" s="146"/>
      <c r="F50" s="147"/>
      <c r="G50" s="148"/>
      <c r="H50" s="17"/>
      <c r="I50" s="17"/>
    </row>
    <row r="51" spans="1:9" ht="14.25" x14ac:dyDescent="0.2">
      <c r="A51" s="149" t="s">
        <v>31</v>
      </c>
      <c r="B51" s="149"/>
      <c r="C51" s="149"/>
      <c r="D51" s="146" t="s">
        <v>27</v>
      </c>
      <c r="E51" s="146"/>
      <c r="F51" s="147"/>
      <c r="G51" s="148"/>
      <c r="H51" s="17"/>
      <c r="I51" s="17"/>
    </row>
    <row r="52" spans="1:9" ht="14.25" x14ac:dyDescent="0.2">
      <c r="A52" s="149" t="s">
        <v>32</v>
      </c>
      <c r="B52" s="149"/>
      <c r="C52" s="149"/>
      <c r="D52" s="146" t="s">
        <v>21</v>
      </c>
      <c r="E52" s="146"/>
      <c r="F52" s="147"/>
      <c r="G52" s="148"/>
      <c r="H52" s="17"/>
      <c r="I52" s="17"/>
    </row>
    <row r="53" spans="1:9" ht="14.25" x14ac:dyDescent="0.2">
      <c r="A53" s="149" t="s">
        <v>33</v>
      </c>
      <c r="B53" s="149"/>
      <c r="C53" s="149"/>
      <c r="D53" s="146" t="s">
        <v>27</v>
      </c>
      <c r="E53" s="146"/>
      <c r="F53" s="147"/>
      <c r="G53" s="148"/>
      <c r="H53" s="17"/>
      <c r="I53" s="17"/>
    </row>
    <row r="54" spans="1:9" ht="14.25" x14ac:dyDescent="0.2">
      <c r="A54" s="149" t="s">
        <v>34</v>
      </c>
      <c r="B54" s="149"/>
      <c r="C54" s="149"/>
      <c r="D54" s="146" t="s">
        <v>21</v>
      </c>
      <c r="E54" s="146"/>
      <c r="F54" s="147"/>
      <c r="G54" s="148"/>
      <c r="H54" s="17"/>
      <c r="I54" s="17"/>
    </row>
    <row r="55" spans="1:9" ht="14.25" x14ac:dyDescent="0.2">
      <c r="A55" s="149" t="s">
        <v>34</v>
      </c>
      <c r="B55" s="149"/>
      <c r="C55" s="149"/>
      <c r="D55" s="146" t="s">
        <v>27</v>
      </c>
      <c r="E55" s="146"/>
      <c r="F55" s="147"/>
      <c r="G55" s="148"/>
      <c r="H55" s="17"/>
      <c r="I55" s="17"/>
    </row>
    <row r="56" spans="1:9" ht="14.25" x14ac:dyDescent="0.2">
      <c r="A56" s="149" t="s">
        <v>35</v>
      </c>
      <c r="B56" s="149"/>
      <c r="C56" s="149"/>
      <c r="D56" s="146" t="s">
        <v>21</v>
      </c>
      <c r="E56" s="146"/>
      <c r="F56" s="147"/>
      <c r="G56" s="148"/>
      <c r="H56" s="17"/>
      <c r="I56" s="17"/>
    </row>
    <row r="57" spans="1:9" ht="14.25" x14ac:dyDescent="0.2">
      <c r="A57" s="149" t="s">
        <v>35</v>
      </c>
      <c r="B57" s="149"/>
      <c r="C57" s="149"/>
      <c r="D57" s="146" t="s">
        <v>27</v>
      </c>
      <c r="E57" s="146"/>
      <c r="F57" s="147"/>
      <c r="G57" s="148"/>
      <c r="H57" s="17"/>
      <c r="I57" s="17"/>
    </row>
    <row r="58" spans="1:9" ht="14.25" x14ac:dyDescent="0.2">
      <c r="A58" s="149" t="s">
        <v>36</v>
      </c>
      <c r="B58" s="149"/>
      <c r="C58" s="149"/>
      <c r="D58" s="146" t="s">
        <v>21</v>
      </c>
      <c r="E58" s="146"/>
      <c r="F58" s="147"/>
      <c r="G58" s="148"/>
      <c r="H58" s="17"/>
      <c r="I58" s="17"/>
    </row>
    <row r="59" spans="1:9" ht="14.25" x14ac:dyDescent="0.2">
      <c r="A59" s="149" t="s">
        <v>36</v>
      </c>
      <c r="B59" s="149"/>
      <c r="C59" s="149"/>
      <c r="D59" s="146" t="s">
        <v>27</v>
      </c>
      <c r="E59" s="146"/>
      <c r="F59" s="156"/>
      <c r="G59" s="157"/>
      <c r="H59" s="17"/>
      <c r="I59" s="17"/>
    </row>
    <row r="60" spans="1:9" ht="14.25" x14ac:dyDescent="0.2">
      <c r="A60" s="49"/>
      <c r="B60" s="49"/>
      <c r="C60" s="49"/>
      <c r="D60" s="42"/>
      <c r="E60" s="42"/>
      <c r="F60" s="150" t="e">
        <f>AVERAGE(F42:G59)</f>
        <v>#DIV/0!</v>
      </c>
      <c r="G60" s="150"/>
      <c r="H60" s="17"/>
      <c r="I60" s="17"/>
    </row>
    <row r="61" spans="1:9" ht="14.25" x14ac:dyDescent="0.2">
      <c r="A61" s="48"/>
      <c r="B61" s="48"/>
      <c r="C61" s="48"/>
      <c r="D61" s="48"/>
      <c r="E61" s="48"/>
      <c r="F61" s="48"/>
      <c r="G61" s="48"/>
      <c r="H61" s="48"/>
      <c r="I61" s="17"/>
    </row>
    <row r="62" spans="1:9" ht="18.75" x14ac:dyDescent="0.2">
      <c r="A62" s="37" t="s">
        <v>13</v>
      </c>
      <c r="B62" s="48"/>
      <c r="C62" s="38" t="s">
        <v>14</v>
      </c>
      <c r="D62" s="48"/>
      <c r="E62" s="48"/>
      <c r="F62" s="48"/>
      <c r="G62" s="48"/>
      <c r="H62" s="48"/>
      <c r="I62" s="17"/>
    </row>
    <row r="63" spans="1:9" ht="18.75" x14ac:dyDescent="0.2">
      <c r="A63" s="118"/>
      <c r="B63" s="17"/>
      <c r="C63" s="140"/>
      <c r="D63" s="140"/>
      <c r="E63" s="17"/>
      <c r="F63" s="17"/>
      <c r="G63" s="17"/>
      <c r="H63" s="17"/>
      <c r="I63" s="17"/>
    </row>
    <row r="64" spans="1:9" ht="18.75" x14ac:dyDescent="0.2">
      <c r="A64" s="17"/>
      <c r="B64" s="17"/>
      <c r="C64" s="39"/>
      <c r="D64" s="17"/>
      <c r="E64" s="17"/>
      <c r="F64" s="17"/>
      <c r="G64" s="17"/>
      <c r="H64" s="17"/>
      <c r="I64" s="17"/>
    </row>
    <row r="65" spans="1:9" ht="14.25" x14ac:dyDescent="0.2">
      <c r="A65" s="17"/>
      <c r="B65" s="17"/>
      <c r="C65" s="17"/>
      <c r="D65" s="17"/>
      <c r="E65" s="17"/>
      <c r="F65" s="17"/>
      <c r="G65" s="17"/>
      <c r="H65" s="17"/>
      <c r="I65" s="17"/>
    </row>
    <row r="66" spans="1:9" ht="14.25" x14ac:dyDescent="0.2">
      <c r="A66" s="17"/>
      <c r="B66" s="17"/>
      <c r="C66" s="40"/>
      <c r="D66" s="40"/>
      <c r="E66" s="17"/>
      <c r="F66" s="17"/>
      <c r="G66" s="17"/>
      <c r="H66" s="17"/>
      <c r="I66" s="17"/>
    </row>
    <row r="67" spans="1:9" ht="14.25" x14ac:dyDescent="0.2">
      <c r="A67" s="17"/>
      <c r="B67" s="17"/>
      <c r="C67" s="17"/>
      <c r="D67" s="17"/>
      <c r="E67" s="17"/>
      <c r="F67" s="17"/>
      <c r="G67" s="17"/>
      <c r="H67" s="17"/>
      <c r="I67" s="17"/>
    </row>
    <row r="68" spans="1:9" ht="14.25" x14ac:dyDescent="0.2">
      <c r="A68" s="17"/>
      <c r="B68" s="17"/>
      <c r="C68" s="17"/>
      <c r="D68" s="17"/>
      <c r="E68" s="17"/>
      <c r="F68" s="17"/>
      <c r="G68" s="17"/>
      <c r="H68" s="17"/>
      <c r="I68" s="17"/>
    </row>
    <row r="69" spans="1:9" ht="15" x14ac:dyDescent="0.2">
      <c r="A69" s="12" t="s">
        <v>15</v>
      </c>
      <c r="B69" s="17"/>
      <c r="C69" s="17"/>
      <c r="D69" s="17"/>
      <c r="E69" s="17"/>
      <c r="F69" s="17"/>
      <c r="G69" s="17"/>
      <c r="H69" s="17"/>
      <c r="I69" s="17"/>
    </row>
    <row r="70" spans="1:9" ht="14.25" x14ac:dyDescent="0.2">
      <c r="A70" s="10" t="s">
        <v>49</v>
      </c>
      <c r="B70" s="17"/>
      <c r="C70" s="17"/>
      <c r="D70" s="17"/>
      <c r="E70" s="17"/>
      <c r="F70" s="17"/>
      <c r="G70" s="17"/>
      <c r="H70" s="17"/>
      <c r="I70" s="17"/>
    </row>
    <row r="71" spans="1:9" ht="14.25" x14ac:dyDescent="0.2">
      <c r="A71" s="14"/>
      <c r="B71" s="17"/>
      <c r="C71" s="17"/>
      <c r="D71" s="17"/>
      <c r="E71" s="17"/>
      <c r="F71" s="17"/>
      <c r="G71" s="17"/>
      <c r="H71" s="17"/>
      <c r="I71" s="17"/>
    </row>
    <row r="72" spans="1:9" ht="14.25" x14ac:dyDescent="0.2">
      <c r="A72" s="10" t="s">
        <v>16</v>
      </c>
      <c r="B72" s="17"/>
      <c r="C72" s="17"/>
      <c r="D72" s="17"/>
      <c r="E72" s="17"/>
      <c r="F72" s="17"/>
      <c r="G72" s="17"/>
      <c r="H72" s="17"/>
      <c r="I72" s="17"/>
    </row>
    <row r="73" spans="1:9" ht="14.25" x14ac:dyDescent="0.2">
      <c r="A73" s="10" t="s">
        <v>45</v>
      </c>
      <c r="B73" s="17"/>
      <c r="C73" s="17"/>
      <c r="D73" s="17"/>
      <c r="E73" s="17"/>
      <c r="F73" s="17"/>
      <c r="G73" s="17"/>
      <c r="H73" s="17"/>
      <c r="I73" s="17"/>
    </row>
    <row r="74" spans="1:9" ht="14.25" x14ac:dyDescent="0.2">
      <c r="A74" s="10" t="s">
        <v>17</v>
      </c>
      <c r="B74" s="17"/>
      <c r="C74" s="17"/>
      <c r="D74" s="17"/>
      <c r="E74" s="17"/>
      <c r="F74" s="17"/>
      <c r="G74" s="17"/>
      <c r="H74" s="17"/>
      <c r="I74" s="17"/>
    </row>
    <row r="75" spans="1:9" ht="14.25" x14ac:dyDescent="0.2">
      <c r="A75" s="17"/>
      <c r="B75" s="17"/>
      <c r="C75" s="17"/>
      <c r="D75" s="17"/>
      <c r="E75" s="17"/>
      <c r="F75" s="17"/>
      <c r="G75" s="17"/>
      <c r="H75" s="17"/>
      <c r="I75" s="17"/>
    </row>
    <row r="76" spans="1:9" ht="14.25" x14ac:dyDescent="0.2">
      <c r="A76" s="17"/>
      <c r="B76" s="17"/>
      <c r="C76" s="17"/>
      <c r="D76" s="17"/>
      <c r="E76" s="17"/>
      <c r="F76" s="17"/>
      <c r="G76" s="17"/>
      <c r="H76" s="17"/>
      <c r="I76" s="17"/>
    </row>
  </sheetData>
  <sheetProtection selectLockedCells="1"/>
  <mergeCells count="70">
    <mergeCell ref="G24:H24"/>
    <mergeCell ref="A24:F24"/>
    <mergeCell ref="A59:C59"/>
    <mergeCell ref="D59:E59"/>
    <mergeCell ref="F59:G59"/>
    <mergeCell ref="A55:C55"/>
    <mergeCell ref="D55:E55"/>
    <mergeCell ref="A52:C52"/>
    <mergeCell ref="D52:E52"/>
    <mergeCell ref="F52:G52"/>
    <mergeCell ref="F55:G55"/>
    <mergeCell ref="A56:C56"/>
    <mergeCell ref="D56:E56"/>
    <mergeCell ref="F56:G56"/>
    <mergeCell ref="A53:C53"/>
    <mergeCell ref="D53:E53"/>
    <mergeCell ref="F60:G60"/>
    <mergeCell ref="A57:C57"/>
    <mergeCell ref="D57:E57"/>
    <mergeCell ref="F57:G57"/>
    <mergeCell ref="A58:C58"/>
    <mergeCell ref="D58:E58"/>
    <mergeCell ref="F58:G58"/>
    <mergeCell ref="F53:G53"/>
    <mergeCell ref="A54:C54"/>
    <mergeCell ref="D54:E54"/>
    <mergeCell ref="F54:G54"/>
    <mergeCell ref="A50:C50"/>
    <mergeCell ref="D50:E50"/>
    <mergeCell ref="F50:G50"/>
    <mergeCell ref="A51:C51"/>
    <mergeCell ref="D51:E51"/>
    <mergeCell ref="F51:G51"/>
    <mergeCell ref="A48:C48"/>
    <mergeCell ref="D48:E48"/>
    <mergeCell ref="F48:G48"/>
    <mergeCell ref="A49:C49"/>
    <mergeCell ref="D49:E49"/>
    <mergeCell ref="F49:G49"/>
    <mergeCell ref="F45:G45"/>
    <mergeCell ref="A46:C46"/>
    <mergeCell ref="D46:E46"/>
    <mergeCell ref="F46:G46"/>
    <mergeCell ref="A47:C47"/>
    <mergeCell ref="D47:E47"/>
    <mergeCell ref="F47:G47"/>
    <mergeCell ref="B19:I19"/>
    <mergeCell ref="C63:D63"/>
    <mergeCell ref="A41:C41"/>
    <mergeCell ref="D41:E41"/>
    <mergeCell ref="F41:G41"/>
    <mergeCell ref="A42:C42"/>
    <mergeCell ref="D42:E42"/>
    <mergeCell ref="F42:G42"/>
    <mergeCell ref="A43:C43"/>
    <mergeCell ref="D43:E43"/>
    <mergeCell ref="F43:G43"/>
    <mergeCell ref="A44:C44"/>
    <mergeCell ref="D44:E44"/>
    <mergeCell ref="F44:G44"/>
    <mergeCell ref="A45:C45"/>
    <mergeCell ref="D45:E45"/>
    <mergeCell ref="B17:I17"/>
    <mergeCell ref="B18:I18"/>
    <mergeCell ref="C1:I1"/>
    <mergeCell ref="B9:I9"/>
    <mergeCell ref="B10:I10"/>
    <mergeCell ref="B11:I11"/>
    <mergeCell ref="B12:I12"/>
    <mergeCell ref="B16:I16"/>
  </mergeCells>
  <pageMargins left="0.78740157480314965" right="1.0236220472440944" top="1.6141732283464567" bottom="0.59055118110236227" header="0.19685039370078741" footer="0.27559055118110237"/>
  <pageSetup paperSize="9" scale="27" orientation="portrait" r:id="rId1"/>
  <headerFooter scaleWithDoc="0" alignWithMargins="0">
    <oddHeader>&amp;L&amp;"Arial Black,Standard"&amp;12 &amp;G
 Reinigungsdienstleistung Schule &amp;R&amp;"Arial,Fett"&amp;10Gemeinde Kaiseraugst&amp;"Arial,Standard"
Abteilung Dienste
Dorfstrasse 17
4303 Kaiseraugst</oddHeader>
    <oddFooter>&amp;L&amp;"Arial,Standard"&amp;8&amp;D&amp;R&amp;"Arial,Standard"&amp;8
Los 1-4 -  Seite &amp;P</oddFooter>
    <firstHeader xml:space="preserve">&amp;L&amp;"Arial,Fett"&amp;20Teil C - 03 Angebotsraster&amp;"Arial,Standard"&amp;12
Logen- und Sicherheitsdienstleistungen für die Stadt Zürich ab 2025&amp;R&amp;"Arial,Standard"&amp;KFF0000je Los auszufüllen
&amp;K000000Projektnummer: FBZ2023-02
simap: </firstHeader>
    <firstFooter>&amp;L &amp;CSeite 1/5</firstFooter>
  </headerFooter>
  <customProperties>
    <customPr name="_pios_id" r:id="rId2"/>
  </customPropertie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3079" r:id="rId6" name="Check Box 7">
              <controlPr defaultSize="0" autoFill="0" autoLine="0" autoPict="0">
                <anchor moveWithCells="1">
                  <from>
                    <xdr:col>1</xdr:col>
                    <xdr:colOff>438150</xdr:colOff>
                    <xdr:row>2</xdr:row>
                    <xdr:rowOff>9525</xdr:rowOff>
                  </from>
                  <to>
                    <xdr:col>1</xdr:col>
                    <xdr:colOff>676275</xdr:colOff>
                    <xdr:row>3</xdr:row>
                    <xdr:rowOff>0</xdr:rowOff>
                  </to>
                </anchor>
              </controlPr>
            </control>
          </mc:Choice>
        </mc:AlternateContent>
        <mc:AlternateContent xmlns:mc="http://schemas.openxmlformats.org/markup-compatibility/2006">
          <mc:Choice Requires="x14">
            <control shapeId="3080" r:id="rId7" name="Check Box 8">
              <controlPr defaultSize="0" autoFill="0" autoLine="0" autoPict="0">
                <anchor moveWithCells="1">
                  <from>
                    <xdr:col>1</xdr:col>
                    <xdr:colOff>447675</xdr:colOff>
                    <xdr:row>3</xdr:row>
                    <xdr:rowOff>9525</xdr:rowOff>
                  </from>
                  <to>
                    <xdr:col>1</xdr:col>
                    <xdr:colOff>676275</xdr:colOff>
                    <xdr:row>3</xdr:row>
                    <xdr:rowOff>276225</xdr:rowOff>
                  </to>
                </anchor>
              </controlPr>
            </control>
          </mc:Choice>
        </mc:AlternateContent>
        <mc:AlternateContent xmlns:mc="http://schemas.openxmlformats.org/markup-compatibility/2006">
          <mc:Choice Requires="x14">
            <control shapeId="3081" r:id="rId8" name="Check Box 9">
              <controlPr defaultSize="0" autoFill="0" autoLine="0" autoPict="0">
                <anchor moveWithCells="1">
                  <from>
                    <xdr:col>1</xdr:col>
                    <xdr:colOff>438150</xdr:colOff>
                    <xdr:row>4</xdr:row>
                    <xdr:rowOff>9525</xdr:rowOff>
                  </from>
                  <to>
                    <xdr:col>1</xdr:col>
                    <xdr:colOff>676275</xdr:colOff>
                    <xdr:row>5</xdr:row>
                    <xdr:rowOff>0</xdr:rowOff>
                  </to>
                </anchor>
              </controlPr>
            </control>
          </mc:Choice>
        </mc:AlternateContent>
        <mc:AlternateContent xmlns:mc="http://schemas.openxmlformats.org/markup-compatibility/2006">
          <mc:Choice Requires="x14">
            <control shapeId="3082" r:id="rId9" name="Check Box 10">
              <controlPr defaultSize="0" autoFill="0" autoLine="0" autoPict="0">
                <anchor moveWithCells="1">
                  <from>
                    <xdr:col>1</xdr:col>
                    <xdr:colOff>438150</xdr:colOff>
                    <xdr:row>5</xdr:row>
                    <xdr:rowOff>9525</xdr:rowOff>
                  </from>
                  <to>
                    <xdr:col>1</xdr:col>
                    <xdr:colOff>676275</xdr:colOff>
                    <xdr:row>6</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238E4748-8717-4EA7-B735-EB01895DFA16}">
          <x14:formula1>
            <xm:f>Dropdown!$A$2:$A$21</xm:f>
          </x14:formula1>
          <xm:sqref>C3:C6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97E3C-1420-47DE-8B7D-C3B41EA4247B}">
  <sheetPr codeName="Tabelle22">
    <pageSetUpPr fitToPage="1"/>
  </sheetPr>
  <dimension ref="A1:I51"/>
  <sheetViews>
    <sheetView view="pageLayout" topLeftCell="A19" zoomScaleNormal="100" workbookViewId="0">
      <selection activeCell="A32" sqref="A32:XFD32"/>
    </sheetView>
  </sheetViews>
  <sheetFormatPr baseColWidth="10" defaultColWidth="8.85546875" defaultRowHeight="13.5" x14ac:dyDescent="0.2"/>
  <cols>
    <col min="1" max="1" width="26.85546875" style="6" customWidth="1"/>
    <col min="2" max="2" width="18.140625" style="6" customWidth="1"/>
    <col min="3" max="3" width="22.140625" style="6" customWidth="1"/>
    <col min="4" max="4" width="13.7109375" style="6" bestFit="1" customWidth="1"/>
    <col min="5" max="5" width="20" style="6" customWidth="1"/>
    <col min="6" max="6" width="19.140625" style="6" customWidth="1"/>
    <col min="7" max="7" width="15.7109375" style="6" customWidth="1"/>
    <col min="8" max="8" width="13.5703125" style="6" customWidth="1"/>
    <col min="9" max="9" width="17.5703125" style="6" customWidth="1"/>
    <col min="10" max="10" width="13.85546875" style="6" customWidth="1"/>
    <col min="11" max="16384" width="8.85546875" style="6"/>
  </cols>
  <sheetData>
    <row r="1" spans="1:9" ht="24.75" customHeight="1" thickBot="1" x14ac:dyDescent="0.5">
      <c r="A1" s="1" t="s">
        <v>0</v>
      </c>
      <c r="B1" s="1"/>
      <c r="C1" s="158"/>
      <c r="D1" s="159"/>
      <c r="E1" s="159"/>
      <c r="F1" s="159"/>
      <c r="G1" s="159"/>
      <c r="H1" s="159"/>
      <c r="I1" s="160"/>
    </row>
    <row r="2" spans="1:9" s="4" customFormat="1" ht="3.95" customHeight="1" x14ac:dyDescent="0.45">
      <c r="A2" s="1"/>
      <c r="B2" s="2"/>
      <c r="C2" s="3"/>
      <c r="D2" s="7"/>
    </row>
    <row r="3" spans="1:9" s="51" customFormat="1" ht="24" thickBot="1" x14ac:dyDescent="0.5">
      <c r="A3" s="1" t="s">
        <v>1</v>
      </c>
      <c r="B3" s="113"/>
      <c r="C3" s="50" t="s">
        <v>57</v>
      </c>
    </row>
    <row r="4" spans="1:9" s="51" customFormat="1" ht="24" thickBot="1" x14ac:dyDescent="0.5">
      <c r="A4" s="1"/>
      <c r="B4" s="113"/>
      <c r="C4" s="50" t="s">
        <v>58</v>
      </c>
    </row>
    <row r="5" spans="1:9" s="51" customFormat="1" ht="24" thickBot="1" x14ac:dyDescent="0.5">
      <c r="A5" s="1"/>
      <c r="B5" s="113"/>
      <c r="C5" s="50" t="s">
        <v>59</v>
      </c>
    </row>
    <row r="6" spans="1:9" s="51" customFormat="1" ht="24" thickBot="1" x14ac:dyDescent="0.5">
      <c r="A6" s="1"/>
      <c r="B6" s="113"/>
      <c r="C6" s="50" t="s">
        <v>60</v>
      </c>
    </row>
    <row r="7" spans="1:9" s="51" customFormat="1" ht="24" thickBot="1" x14ac:dyDescent="0.5">
      <c r="A7" s="1"/>
      <c r="B7" s="113"/>
      <c r="C7" s="50" t="s">
        <v>61</v>
      </c>
    </row>
    <row r="8" spans="1:9" s="4" customFormat="1" ht="5.0999999999999996" customHeight="1" x14ac:dyDescent="0.25">
      <c r="A8" s="5"/>
      <c r="B8" s="2"/>
      <c r="C8" s="3"/>
      <c r="D8" s="7"/>
    </row>
    <row r="9" spans="1:9" ht="21.75" customHeight="1" thickBot="1" x14ac:dyDescent="0.45">
      <c r="A9" s="15" t="s">
        <v>2</v>
      </c>
      <c r="B9" s="16"/>
      <c r="C9" s="17"/>
      <c r="D9" s="17"/>
      <c r="E9" s="17"/>
      <c r="F9" s="17"/>
      <c r="G9" s="17"/>
      <c r="H9" s="17"/>
      <c r="I9" s="17"/>
    </row>
    <row r="10" spans="1:9" ht="15" customHeight="1" thickBot="1" x14ac:dyDescent="0.25">
      <c r="A10" s="18"/>
      <c r="B10" s="136"/>
      <c r="C10" s="136"/>
      <c r="D10" s="136"/>
      <c r="E10" s="136"/>
      <c r="F10" s="136"/>
      <c r="G10" s="136"/>
      <c r="H10" s="136"/>
      <c r="I10" s="136"/>
    </row>
    <row r="11" spans="1:9" ht="15.75" customHeight="1" thickBot="1" x14ac:dyDescent="0.25">
      <c r="A11" s="18" t="s">
        <v>3</v>
      </c>
      <c r="B11" s="136"/>
      <c r="C11" s="136"/>
      <c r="D11" s="136"/>
      <c r="E11" s="136"/>
      <c r="F11" s="136"/>
      <c r="G11" s="136"/>
      <c r="H11" s="136"/>
      <c r="I11" s="136"/>
    </row>
    <row r="12" spans="1:9" ht="15" customHeight="1" thickBot="1" x14ac:dyDescent="0.25">
      <c r="A12" s="18" t="s">
        <v>4</v>
      </c>
      <c r="B12" s="136"/>
      <c r="C12" s="136"/>
      <c r="D12" s="136"/>
      <c r="E12" s="136"/>
      <c r="F12" s="136"/>
      <c r="G12" s="136"/>
      <c r="H12" s="136"/>
      <c r="I12" s="136"/>
    </row>
    <row r="13" spans="1:9" ht="15" customHeight="1" thickBot="1" x14ac:dyDescent="0.25">
      <c r="A13" s="18" t="s">
        <v>5</v>
      </c>
      <c r="B13" s="136"/>
      <c r="C13" s="136"/>
      <c r="D13" s="136"/>
      <c r="E13" s="136"/>
      <c r="F13" s="136"/>
      <c r="G13" s="136"/>
      <c r="H13" s="136"/>
      <c r="I13" s="136"/>
    </row>
    <row r="14" spans="1:9" s="4" customFormat="1" ht="5.0999999999999996" customHeight="1" thickBot="1" x14ac:dyDescent="0.3">
      <c r="A14" s="19"/>
      <c r="B14" s="20"/>
      <c r="C14" s="21"/>
      <c r="D14" s="22"/>
      <c r="E14" s="23"/>
      <c r="F14" s="23"/>
      <c r="G14" s="23"/>
      <c r="H14" s="23"/>
      <c r="I14" s="23"/>
    </row>
    <row r="15" spans="1:9" s="4" customFormat="1" ht="15" customHeight="1" thickBot="1" x14ac:dyDescent="0.3">
      <c r="A15" s="19"/>
      <c r="B15" s="20"/>
      <c r="C15" s="21"/>
      <c r="D15" s="22"/>
      <c r="E15" s="23"/>
      <c r="F15" s="23"/>
      <c r="G15" s="23"/>
      <c r="H15" s="23"/>
      <c r="I15" s="23"/>
    </row>
    <row r="16" spans="1:9" ht="19.5" thickBot="1" x14ac:dyDescent="0.45">
      <c r="A16" s="15" t="s">
        <v>6</v>
      </c>
      <c r="B16" s="24"/>
      <c r="C16" s="25"/>
      <c r="D16" s="25"/>
      <c r="E16" s="25"/>
      <c r="F16" s="25"/>
      <c r="G16" s="25"/>
      <c r="H16" s="25"/>
      <c r="I16" s="25"/>
    </row>
    <row r="17" spans="1:9" ht="15" customHeight="1" thickBot="1" x14ac:dyDescent="0.25">
      <c r="A17" s="18" t="s">
        <v>46</v>
      </c>
      <c r="B17" s="136"/>
      <c r="C17" s="136"/>
      <c r="D17" s="136"/>
      <c r="E17" s="136"/>
      <c r="F17" s="136"/>
      <c r="G17" s="136"/>
      <c r="H17" s="136"/>
      <c r="I17" s="136"/>
    </row>
    <row r="18" spans="1:9" ht="15" customHeight="1" thickBot="1" x14ac:dyDescent="0.25">
      <c r="A18" s="18" t="s">
        <v>7</v>
      </c>
      <c r="B18" s="136"/>
      <c r="C18" s="136"/>
      <c r="D18" s="136"/>
      <c r="E18" s="136"/>
      <c r="F18" s="136"/>
      <c r="G18" s="136"/>
      <c r="H18" s="136"/>
      <c r="I18" s="136"/>
    </row>
    <row r="19" spans="1:9" ht="15" customHeight="1" thickBot="1" x14ac:dyDescent="0.25">
      <c r="A19" s="18" t="s">
        <v>101</v>
      </c>
      <c r="B19" s="136"/>
      <c r="C19" s="136"/>
      <c r="D19" s="136"/>
      <c r="E19" s="136"/>
      <c r="F19" s="136"/>
      <c r="G19" s="136"/>
      <c r="H19" s="136"/>
      <c r="I19" s="136"/>
    </row>
    <row r="20" spans="1:9" ht="15" customHeight="1" thickBot="1" x14ac:dyDescent="0.25">
      <c r="A20" s="18" t="s">
        <v>8</v>
      </c>
      <c r="B20" s="136"/>
      <c r="C20" s="136"/>
      <c r="D20" s="136"/>
      <c r="E20" s="136"/>
      <c r="F20" s="136"/>
      <c r="G20" s="136"/>
      <c r="H20" s="136"/>
      <c r="I20" s="136"/>
    </row>
    <row r="21" spans="1:9" s="4" customFormat="1" ht="5.0999999999999996" customHeight="1" x14ac:dyDescent="0.25">
      <c r="A21" s="19"/>
      <c r="B21" s="26"/>
      <c r="C21" s="27"/>
      <c r="D21" s="28"/>
      <c r="E21" s="29"/>
      <c r="F21" s="29"/>
      <c r="G21" s="29"/>
      <c r="H21" s="29"/>
      <c r="I21" s="29"/>
    </row>
    <row r="22" spans="1:9" s="4" customFormat="1" ht="5.0999999999999996" customHeight="1" x14ac:dyDescent="0.25">
      <c r="A22" s="19"/>
      <c r="B22" s="26"/>
      <c r="C22" s="27"/>
      <c r="D22" s="28"/>
      <c r="E22" s="29"/>
      <c r="F22" s="29"/>
      <c r="G22" s="29"/>
      <c r="H22" s="29"/>
      <c r="I22" s="29"/>
    </row>
    <row r="23" spans="1:9" ht="12.95" customHeight="1" x14ac:dyDescent="0.2">
      <c r="A23" s="17"/>
      <c r="B23" s="17"/>
      <c r="C23" s="17"/>
      <c r="D23" s="17"/>
      <c r="E23" s="17"/>
      <c r="F23" s="17"/>
      <c r="G23" s="17"/>
      <c r="H23" s="17"/>
      <c r="I23" s="17"/>
    </row>
    <row r="24" spans="1:9" ht="104.25" customHeight="1" x14ac:dyDescent="0.2">
      <c r="A24" s="125" t="s">
        <v>9</v>
      </c>
      <c r="B24" s="126" t="s">
        <v>10</v>
      </c>
      <c r="C24" s="126" t="s">
        <v>11</v>
      </c>
      <c r="D24" s="126" t="s">
        <v>71</v>
      </c>
      <c r="E24" s="34" t="s">
        <v>12</v>
      </c>
      <c r="F24" s="126" t="s">
        <v>107</v>
      </c>
      <c r="G24" s="126" t="s">
        <v>106</v>
      </c>
      <c r="H24" s="126" t="s">
        <v>40</v>
      </c>
      <c r="I24" s="126" t="s">
        <v>89</v>
      </c>
    </row>
    <row r="25" spans="1:9" s="58" customFormat="1" ht="15.6" customHeight="1" x14ac:dyDescent="0.2">
      <c r="A25" s="43"/>
      <c r="B25" s="44"/>
      <c r="C25" s="44"/>
      <c r="D25" s="44"/>
      <c r="E25" s="34"/>
      <c r="F25" s="66"/>
      <c r="G25" s="151" t="s">
        <v>41</v>
      </c>
      <c r="H25" s="152"/>
      <c r="I25" s="6"/>
    </row>
    <row r="26" spans="1:9" s="58" customFormat="1" ht="15.75" customHeight="1" x14ac:dyDescent="0.2">
      <c r="A26" s="35" t="s">
        <v>80</v>
      </c>
      <c r="B26" s="36">
        <v>20</v>
      </c>
      <c r="C26" s="36">
        <f>B26*5</f>
        <v>100</v>
      </c>
      <c r="D26" s="36">
        <v>1</v>
      </c>
      <c r="E26" s="114"/>
      <c r="F26" s="64">
        <f>C26*E26</f>
        <v>0</v>
      </c>
      <c r="G26" s="115"/>
      <c r="H26" s="115"/>
      <c r="I26" s="6"/>
    </row>
    <row r="27" spans="1:9" ht="14.25" x14ac:dyDescent="0.2">
      <c r="A27" s="91"/>
      <c r="B27" s="92"/>
      <c r="C27" s="92"/>
      <c r="D27" s="92"/>
      <c r="E27" s="93"/>
      <c r="F27" s="94"/>
      <c r="G27" s="95"/>
      <c r="H27" s="96"/>
    </row>
    <row r="28" spans="1:9" ht="28.5" x14ac:dyDescent="0.2">
      <c r="A28" s="35" t="s">
        <v>81</v>
      </c>
      <c r="B28" s="36">
        <v>20</v>
      </c>
      <c r="C28" s="36">
        <f>B28*5</f>
        <v>100</v>
      </c>
      <c r="D28" s="36">
        <v>1</v>
      </c>
      <c r="E28" s="114"/>
      <c r="F28" s="64">
        <f>C28*E28</f>
        <v>0</v>
      </c>
      <c r="G28" s="115"/>
      <c r="H28" s="115"/>
    </row>
    <row r="29" spans="1:9" ht="14.25" x14ac:dyDescent="0.2">
      <c r="A29" s="91"/>
      <c r="B29" s="92"/>
      <c r="C29" s="92"/>
      <c r="D29" s="92"/>
      <c r="E29" s="93"/>
      <c r="F29" s="94"/>
      <c r="G29" s="95"/>
      <c r="H29" s="96"/>
    </row>
    <row r="30" spans="1:9" ht="32.25" customHeight="1" x14ac:dyDescent="0.2">
      <c r="A30" s="35" t="s">
        <v>82</v>
      </c>
      <c r="B30" s="36">
        <v>20</v>
      </c>
      <c r="C30" s="36">
        <f>B30*5</f>
        <v>100</v>
      </c>
      <c r="D30" s="36">
        <v>1</v>
      </c>
      <c r="E30" s="114"/>
      <c r="F30" s="67">
        <f>C30*E30</f>
        <v>0</v>
      </c>
      <c r="G30" s="115"/>
      <c r="H30" s="115"/>
    </row>
    <row r="31" spans="1:9" ht="14.25" x14ac:dyDescent="0.2">
      <c r="A31" s="91"/>
      <c r="B31" s="92"/>
      <c r="C31" s="92"/>
      <c r="D31" s="92"/>
      <c r="E31" s="93"/>
      <c r="F31" s="94"/>
      <c r="G31" s="95"/>
      <c r="H31" s="96"/>
    </row>
    <row r="32" spans="1:9" ht="33" customHeight="1" x14ac:dyDescent="0.2">
      <c r="A32" s="84" t="s">
        <v>83</v>
      </c>
      <c r="B32" s="85">
        <v>20</v>
      </c>
      <c r="C32" s="85">
        <f>B32*5</f>
        <v>100</v>
      </c>
      <c r="D32" s="36">
        <v>1</v>
      </c>
      <c r="E32" s="119"/>
      <c r="F32" s="86">
        <f>C32*E32</f>
        <v>0</v>
      </c>
      <c r="G32" s="120"/>
      <c r="H32" s="120"/>
    </row>
    <row r="33" spans="1:9" ht="14.25" x14ac:dyDescent="0.2">
      <c r="A33" s="91"/>
      <c r="B33" s="92"/>
      <c r="C33" s="92"/>
      <c r="D33" s="92"/>
      <c r="E33" s="93"/>
      <c r="F33" s="94"/>
      <c r="G33" s="95"/>
      <c r="H33" s="96"/>
    </row>
    <row r="34" spans="1:9" ht="45.6" customHeight="1" x14ac:dyDescent="0.2">
      <c r="A34" s="84" t="s">
        <v>108</v>
      </c>
      <c r="B34" s="85">
        <v>20</v>
      </c>
      <c r="C34" s="85">
        <f>B34*5</f>
        <v>100</v>
      </c>
      <c r="D34" s="36">
        <v>1</v>
      </c>
      <c r="E34" s="119"/>
      <c r="F34" s="86">
        <f>C34*E34</f>
        <v>0</v>
      </c>
      <c r="G34" s="120"/>
      <c r="H34" s="120"/>
    </row>
    <row r="35" spans="1:9" ht="42.75" x14ac:dyDescent="0.2">
      <c r="A35" s="35" t="s">
        <v>109</v>
      </c>
      <c r="B35" s="36"/>
      <c r="C35" s="36"/>
      <c r="D35" s="36"/>
      <c r="E35" s="114"/>
      <c r="F35" s="65"/>
      <c r="G35" s="115"/>
      <c r="H35" s="115"/>
    </row>
    <row r="36" spans="1:9" ht="45.75" customHeight="1" x14ac:dyDescent="0.2">
      <c r="A36" s="35" t="s">
        <v>110</v>
      </c>
      <c r="B36" s="36"/>
      <c r="C36" s="36"/>
      <c r="D36" s="36"/>
      <c r="E36" s="114"/>
      <c r="F36" s="65"/>
      <c r="G36" s="115"/>
      <c r="H36" s="115"/>
    </row>
    <row r="37" spans="1:9" ht="93" customHeight="1" x14ac:dyDescent="0.2">
      <c r="A37" s="35" t="s">
        <v>84</v>
      </c>
      <c r="B37" s="36"/>
      <c r="C37" s="36"/>
      <c r="D37" s="36"/>
      <c r="E37" s="114"/>
      <c r="F37" s="65"/>
      <c r="G37" s="115"/>
      <c r="H37" s="55"/>
    </row>
    <row r="38" spans="1:9" ht="14.25" x14ac:dyDescent="0.2">
      <c r="A38" s="17"/>
      <c r="B38" s="17"/>
      <c r="C38" s="17"/>
      <c r="D38" s="17"/>
      <c r="E38" s="17"/>
      <c r="F38" s="17"/>
      <c r="G38" s="17"/>
      <c r="H38" s="17"/>
      <c r="I38" s="17"/>
    </row>
    <row r="39" spans="1:9" ht="18.75" x14ac:dyDescent="0.2">
      <c r="A39" s="37" t="s">
        <v>13</v>
      </c>
      <c r="B39" s="17"/>
      <c r="C39" s="38" t="s">
        <v>14</v>
      </c>
      <c r="D39" s="17"/>
      <c r="E39" s="17"/>
      <c r="F39" s="17"/>
      <c r="G39" s="17"/>
      <c r="H39" s="17"/>
      <c r="I39" s="17"/>
    </row>
    <row r="40" spans="1:9" ht="42" customHeight="1" x14ac:dyDescent="0.2">
      <c r="A40" s="118"/>
      <c r="B40" s="17"/>
      <c r="C40" s="140"/>
      <c r="D40" s="140"/>
      <c r="E40" s="17"/>
      <c r="F40" s="17"/>
      <c r="G40" s="17"/>
      <c r="H40" s="17"/>
      <c r="I40" s="17"/>
    </row>
    <row r="41" spans="1:9" ht="18.75" x14ac:dyDescent="0.2">
      <c r="A41" s="17"/>
      <c r="B41" s="17"/>
      <c r="C41" s="39"/>
      <c r="D41" s="17"/>
      <c r="E41" s="17"/>
      <c r="F41" s="17"/>
      <c r="G41" s="17"/>
      <c r="H41" s="17"/>
      <c r="I41" s="17"/>
    </row>
    <row r="42" spans="1:9" ht="14.25" x14ac:dyDescent="0.2">
      <c r="A42" s="17"/>
      <c r="B42" s="17"/>
      <c r="C42" s="17"/>
      <c r="D42" s="17"/>
      <c r="E42" s="17"/>
      <c r="F42" s="17"/>
      <c r="G42" s="17"/>
      <c r="H42" s="17"/>
      <c r="I42" s="17"/>
    </row>
    <row r="43" spans="1:9" ht="14.25" x14ac:dyDescent="0.2">
      <c r="A43" s="17"/>
      <c r="B43" s="17"/>
      <c r="C43" s="40"/>
      <c r="D43" s="40"/>
      <c r="E43" s="17"/>
      <c r="F43" s="17"/>
      <c r="G43" s="17"/>
      <c r="H43" s="17"/>
      <c r="I43" s="17"/>
    </row>
    <row r="44" spans="1:9" ht="14.25" x14ac:dyDescent="0.2">
      <c r="A44" s="17"/>
      <c r="B44" s="17"/>
      <c r="C44" s="17"/>
      <c r="D44" s="17"/>
      <c r="E44" s="17"/>
      <c r="F44" s="17"/>
      <c r="G44" s="17"/>
      <c r="H44" s="17"/>
      <c r="I44" s="17"/>
    </row>
    <row r="45" spans="1:9" ht="14.25" x14ac:dyDescent="0.2">
      <c r="A45" s="17"/>
      <c r="B45" s="17"/>
      <c r="C45" s="17"/>
      <c r="D45" s="17"/>
      <c r="E45" s="17"/>
      <c r="F45" s="17"/>
      <c r="G45" s="17"/>
      <c r="H45" s="17"/>
      <c r="I45" s="17"/>
    </row>
    <row r="46" spans="1:9" ht="15" x14ac:dyDescent="0.2">
      <c r="A46" s="12" t="s">
        <v>15</v>
      </c>
      <c r="B46" s="17"/>
      <c r="C46" s="17"/>
      <c r="D46" s="17"/>
      <c r="E46" s="17"/>
      <c r="F46" s="17"/>
      <c r="G46" s="17"/>
      <c r="H46" s="17"/>
      <c r="I46" s="17"/>
    </row>
    <row r="47" spans="1:9" ht="14.25" x14ac:dyDescent="0.2">
      <c r="A47" s="10" t="s">
        <v>49</v>
      </c>
      <c r="B47" s="17"/>
      <c r="C47" s="17"/>
      <c r="D47" s="17"/>
      <c r="E47" s="17"/>
      <c r="F47" s="17"/>
      <c r="G47" s="17"/>
      <c r="H47" s="17"/>
      <c r="I47" s="17"/>
    </row>
    <row r="48" spans="1:9" ht="14.25" x14ac:dyDescent="0.2">
      <c r="A48" s="14"/>
      <c r="B48" s="17"/>
      <c r="C48" s="17"/>
      <c r="D48" s="17"/>
      <c r="E48" s="17"/>
      <c r="F48" s="17"/>
      <c r="G48" s="17"/>
      <c r="H48" s="17"/>
      <c r="I48" s="17"/>
    </row>
    <row r="49" spans="1:9" ht="14.25" x14ac:dyDescent="0.2">
      <c r="A49" s="10" t="s">
        <v>16</v>
      </c>
      <c r="B49" s="17"/>
      <c r="C49" s="17"/>
      <c r="D49" s="17"/>
      <c r="E49" s="17"/>
      <c r="F49" s="17"/>
      <c r="G49" s="17"/>
      <c r="H49" s="17"/>
      <c r="I49" s="17"/>
    </row>
    <row r="50" spans="1:9" ht="14.25" x14ac:dyDescent="0.2">
      <c r="A50" s="10" t="s">
        <v>45</v>
      </c>
      <c r="B50" s="17"/>
      <c r="C50" s="17"/>
      <c r="D50" s="17"/>
      <c r="E50" s="17"/>
      <c r="F50" s="17"/>
      <c r="G50" s="17"/>
      <c r="H50" s="17"/>
      <c r="I50" s="17"/>
    </row>
    <row r="51" spans="1:9" ht="14.25" x14ac:dyDescent="0.2">
      <c r="A51" s="10" t="s">
        <v>17</v>
      </c>
      <c r="B51" s="17"/>
      <c r="C51" s="17"/>
      <c r="D51" s="17"/>
      <c r="E51" s="17"/>
      <c r="F51" s="17"/>
      <c r="G51" s="17"/>
      <c r="H51" s="17"/>
      <c r="I51" s="17"/>
    </row>
  </sheetData>
  <sheetProtection selectLockedCells="1"/>
  <mergeCells count="11">
    <mergeCell ref="B19:I19"/>
    <mergeCell ref="C40:D40"/>
    <mergeCell ref="C1:I1"/>
    <mergeCell ref="B10:I10"/>
    <mergeCell ref="B11:I11"/>
    <mergeCell ref="B12:I12"/>
    <mergeCell ref="B17:I17"/>
    <mergeCell ref="B13:I13"/>
    <mergeCell ref="B20:I20"/>
    <mergeCell ref="B18:I18"/>
    <mergeCell ref="G25:H25"/>
  </mergeCells>
  <phoneticPr fontId="44" type="noConversion"/>
  <pageMargins left="0.78740157480314965" right="1.0236220472440944" top="1.6141732283464567" bottom="0.59055118110236227" header="0.19685039370078741" footer="0.27559055118110237"/>
  <pageSetup paperSize="9" scale="49" orientation="portrait" r:id="rId1"/>
  <headerFooter scaleWithDoc="0">
    <oddHeader>&amp;L&amp;"Arial Black,Standard"&amp;12 &amp;G
 Reinigungsdienstleistung Kindergarten&amp;R&amp;"Arial,Fett"&amp;10Gemeinde Kaiseraugst&amp;"Arial,Standard"
Abteilung Dienste
Dorfstrasse 17
4303 Kaiseraugst</oddHeader>
    <oddFooter>&amp;L&amp;"Arial,Standard"&amp;8&amp;D&amp;R&amp;"Arial,Standard"&amp;8Los 5-9 -  Seite &amp;P</oddFooter>
    <firstHeader xml:space="preserve">&amp;L&amp;"Arial,Fett"&amp;20Teil C - 03 Angebotsraster&amp;"Arial,Standard"&amp;12
Logen- und Sicherheitsdienstleistungen für die Stadt Zürich ab 2025&amp;R&amp;"Arial,Standard"&amp;KFF0000je Los auszufüllen
&amp;K000000Projektnummer: FBZ2023-02
simap: </firstHeader>
    <firstFooter>&amp;L &amp;CSeite 1/5</firstFooter>
  </headerFooter>
  <customProperties>
    <customPr name="_pios_id" r:id="rId2"/>
  </customPropertie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8203" r:id="rId6" name="Check Box 11">
              <controlPr defaultSize="0" autoFill="0" autoLine="0" autoPict="0">
                <anchor moveWithCells="1">
                  <from>
                    <xdr:col>1</xdr:col>
                    <xdr:colOff>495300</xdr:colOff>
                    <xdr:row>0</xdr:row>
                    <xdr:rowOff>238125</xdr:rowOff>
                  </from>
                  <to>
                    <xdr:col>1</xdr:col>
                    <xdr:colOff>1190625</xdr:colOff>
                    <xdr:row>3</xdr:row>
                    <xdr:rowOff>104775</xdr:rowOff>
                  </to>
                </anchor>
              </controlPr>
            </control>
          </mc:Choice>
        </mc:AlternateContent>
        <mc:AlternateContent xmlns:mc="http://schemas.openxmlformats.org/markup-compatibility/2006">
          <mc:Choice Requires="x14">
            <control shapeId="8204" r:id="rId7" name="Check Box 12">
              <controlPr defaultSize="0" autoFill="0" autoLine="0" autoPict="0">
                <anchor moveWithCells="1">
                  <from>
                    <xdr:col>1</xdr:col>
                    <xdr:colOff>495300</xdr:colOff>
                    <xdr:row>2</xdr:row>
                    <xdr:rowOff>161925</xdr:rowOff>
                  </from>
                  <to>
                    <xdr:col>1</xdr:col>
                    <xdr:colOff>1190625</xdr:colOff>
                    <xdr:row>4</xdr:row>
                    <xdr:rowOff>104775</xdr:rowOff>
                  </to>
                </anchor>
              </controlPr>
            </control>
          </mc:Choice>
        </mc:AlternateContent>
        <mc:AlternateContent xmlns:mc="http://schemas.openxmlformats.org/markup-compatibility/2006">
          <mc:Choice Requires="x14">
            <control shapeId="8205" r:id="rId8" name="Check Box 13">
              <controlPr defaultSize="0" autoFill="0" autoLine="0" autoPict="0">
                <anchor moveWithCells="1">
                  <from>
                    <xdr:col>1</xdr:col>
                    <xdr:colOff>495300</xdr:colOff>
                    <xdr:row>3</xdr:row>
                    <xdr:rowOff>180975</xdr:rowOff>
                  </from>
                  <to>
                    <xdr:col>1</xdr:col>
                    <xdr:colOff>1190625</xdr:colOff>
                    <xdr:row>5</xdr:row>
                    <xdr:rowOff>114300</xdr:rowOff>
                  </to>
                </anchor>
              </controlPr>
            </control>
          </mc:Choice>
        </mc:AlternateContent>
        <mc:AlternateContent xmlns:mc="http://schemas.openxmlformats.org/markup-compatibility/2006">
          <mc:Choice Requires="x14">
            <control shapeId="8206" r:id="rId9" name="Check Box 14">
              <controlPr defaultSize="0" autoFill="0" autoLine="0" autoPict="0">
                <anchor moveWithCells="1">
                  <from>
                    <xdr:col>1</xdr:col>
                    <xdr:colOff>495300</xdr:colOff>
                    <xdr:row>4</xdr:row>
                    <xdr:rowOff>161925</xdr:rowOff>
                  </from>
                  <to>
                    <xdr:col>1</xdr:col>
                    <xdr:colOff>1190625</xdr:colOff>
                    <xdr:row>6</xdr:row>
                    <xdr:rowOff>85725</xdr:rowOff>
                  </to>
                </anchor>
              </controlPr>
            </control>
          </mc:Choice>
        </mc:AlternateContent>
        <mc:AlternateContent xmlns:mc="http://schemas.openxmlformats.org/markup-compatibility/2006">
          <mc:Choice Requires="x14">
            <control shapeId="8212" r:id="rId10" name="Check Box 20">
              <controlPr defaultSize="0" autoFill="0" autoLine="0" autoPict="0">
                <anchor moveWithCells="1">
                  <from>
                    <xdr:col>1</xdr:col>
                    <xdr:colOff>495300</xdr:colOff>
                    <xdr:row>5</xdr:row>
                    <xdr:rowOff>161925</xdr:rowOff>
                  </from>
                  <to>
                    <xdr:col>1</xdr:col>
                    <xdr:colOff>1190625</xdr:colOff>
                    <xdr:row>8</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F99E81C-3A5F-4E0F-9D95-9814733C7508}">
          <x14:formula1>
            <xm:f>Dropdown!$A$2:$A$21</xm:f>
          </x14:formula1>
          <xm:sqref>C3:C7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2B7A2-F5D7-459A-9B45-FEF4B194483D}">
  <sheetPr codeName="Tabelle26">
    <pageSetUpPr fitToPage="1"/>
  </sheetPr>
  <dimension ref="A1:I64"/>
  <sheetViews>
    <sheetView view="pageLayout" topLeftCell="A16" zoomScaleNormal="100" workbookViewId="0">
      <selection activeCell="F21" sqref="F21"/>
    </sheetView>
  </sheetViews>
  <sheetFormatPr baseColWidth="10" defaultColWidth="8.85546875" defaultRowHeight="13.5" x14ac:dyDescent="0.2"/>
  <cols>
    <col min="1" max="1" width="24.7109375" style="6" customWidth="1"/>
    <col min="2" max="2" width="18.140625" style="6" customWidth="1"/>
    <col min="3" max="3" width="22.140625" style="6" customWidth="1"/>
    <col min="4" max="4" width="13.7109375" style="6" bestFit="1" customWidth="1"/>
    <col min="5" max="5" width="20" style="6" customWidth="1"/>
    <col min="6" max="6" width="17.42578125" style="6" customWidth="1"/>
    <col min="7" max="7" width="15.7109375" style="6" bestFit="1" customWidth="1"/>
    <col min="8" max="8" width="15.140625" style="6" customWidth="1"/>
    <col min="9" max="9" width="16.42578125" style="6" customWidth="1"/>
    <col min="10" max="10" width="15.140625" style="6" customWidth="1"/>
    <col min="11" max="16384" width="8.85546875" style="6"/>
  </cols>
  <sheetData>
    <row r="1" spans="1:9" ht="24.75" customHeight="1" thickBot="1" x14ac:dyDescent="0.5">
      <c r="A1" s="1" t="s">
        <v>0</v>
      </c>
      <c r="B1" s="1"/>
      <c r="C1" s="158"/>
      <c r="D1" s="159"/>
      <c r="E1" s="159"/>
      <c r="F1" s="159"/>
      <c r="G1" s="159"/>
      <c r="H1" s="159"/>
      <c r="I1" s="160"/>
    </row>
    <row r="2" spans="1:9" s="4" customFormat="1" ht="3.95" customHeight="1" x14ac:dyDescent="0.45">
      <c r="A2" s="1"/>
      <c r="B2" s="2"/>
      <c r="C2" s="3"/>
      <c r="D2" s="7"/>
    </row>
    <row r="3" spans="1:9" s="51" customFormat="1" ht="24" thickBot="1" x14ac:dyDescent="0.5">
      <c r="A3" s="1" t="s">
        <v>1</v>
      </c>
      <c r="B3" s="113"/>
      <c r="C3" s="50" t="s">
        <v>62</v>
      </c>
    </row>
    <row r="4" spans="1:9" s="51" customFormat="1" ht="24" thickBot="1" x14ac:dyDescent="0.5">
      <c r="A4" s="1"/>
      <c r="B4" s="113"/>
      <c r="C4" s="50" t="s">
        <v>63</v>
      </c>
    </row>
    <row r="5" spans="1:9" s="51" customFormat="1" ht="24" thickBot="1" x14ac:dyDescent="0.5">
      <c r="A5" s="1"/>
      <c r="B5" s="113"/>
      <c r="C5" s="50" t="s">
        <v>64</v>
      </c>
    </row>
    <row r="6" spans="1:9" s="51" customFormat="1" ht="24" thickBot="1" x14ac:dyDescent="0.5">
      <c r="A6" s="1"/>
      <c r="B6" s="127"/>
      <c r="C6" s="50"/>
    </row>
    <row r="7" spans="1:9" ht="21.75" customHeight="1" thickBot="1" x14ac:dyDescent="0.45">
      <c r="A7" s="15" t="s">
        <v>2</v>
      </c>
      <c r="B7" s="16"/>
      <c r="C7" s="17"/>
      <c r="D7" s="17"/>
      <c r="E7" s="17"/>
      <c r="F7" s="17"/>
      <c r="G7" s="17"/>
      <c r="H7" s="17"/>
      <c r="I7" s="17"/>
    </row>
    <row r="8" spans="1:9" ht="15" customHeight="1" thickBot="1" x14ac:dyDescent="0.25">
      <c r="A8" s="18"/>
      <c r="B8" s="136"/>
      <c r="C8" s="136"/>
      <c r="D8" s="136"/>
      <c r="E8" s="136"/>
      <c r="F8" s="136"/>
      <c r="G8" s="136"/>
      <c r="H8" s="136"/>
      <c r="I8" s="136"/>
    </row>
    <row r="9" spans="1:9" ht="15.75" customHeight="1" thickBot="1" x14ac:dyDescent="0.25">
      <c r="A9" s="18" t="s">
        <v>3</v>
      </c>
      <c r="B9" s="136"/>
      <c r="C9" s="136"/>
      <c r="D9" s="136"/>
      <c r="E9" s="136"/>
      <c r="F9" s="136"/>
      <c r="G9" s="136"/>
      <c r="H9" s="136"/>
      <c r="I9" s="136"/>
    </row>
    <row r="10" spans="1:9" ht="15" customHeight="1" thickBot="1" x14ac:dyDescent="0.25">
      <c r="A10" s="18" t="s">
        <v>4</v>
      </c>
      <c r="B10" s="136"/>
      <c r="C10" s="136"/>
      <c r="D10" s="136"/>
      <c r="E10" s="136"/>
      <c r="F10" s="136"/>
      <c r="G10" s="136"/>
      <c r="H10" s="136"/>
      <c r="I10" s="136"/>
    </row>
    <row r="11" spans="1:9" ht="15" customHeight="1" thickBot="1" x14ac:dyDescent="0.25">
      <c r="A11" s="18" t="s">
        <v>5</v>
      </c>
      <c r="B11" s="136"/>
      <c r="C11" s="136"/>
      <c r="D11" s="136"/>
      <c r="E11" s="136"/>
      <c r="F11" s="136"/>
      <c r="G11" s="136"/>
      <c r="H11" s="136"/>
      <c r="I11" s="136"/>
    </row>
    <row r="12" spans="1:9" s="4" customFormat="1" ht="5.0999999999999996" customHeight="1" thickBot="1" x14ac:dyDescent="0.3">
      <c r="A12" s="19"/>
      <c r="B12" s="20"/>
      <c r="C12" s="21"/>
      <c r="D12" s="22"/>
      <c r="E12" s="23"/>
      <c r="F12" s="23"/>
      <c r="G12" s="23"/>
      <c r="H12" s="23"/>
      <c r="I12" s="23"/>
    </row>
    <row r="13" spans="1:9" s="4" customFormat="1" ht="15" customHeight="1" thickBot="1" x14ac:dyDescent="0.3">
      <c r="A13" s="19"/>
      <c r="B13" s="20"/>
      <c r="C13" s="21"/>
      <c r="D13" s="22"/>
      <c r="E13" s="23"/>
      <c r="F13" s="23"/>
      <c r="G13" s="23"/>
      <c r="H13" s="23"/>
      <c r="I13" s="23"/>
    </row>
    <row r="14" spans="1:9" ht="19.5" thickBot="1" x14ac:dyDescent="0.45">
      <c r="A14" s="15" t="s">
        <v>6</v>
      </c>
      <c r="B14" s="24"/>
      <c r="C14" s="25"/>
      <c r="D14" s="25"/>
      <c r="E14" s="25"/>
      <c r="F14" s="25"/>
      <c r="G14" s="25"/>
      <c r="H14" s="25"/>
      <c r="I14" s="25"/>
    </row>
    <row r="15" spans="1:9" ht="15" customHeight="1" thickBot="1" x14ac:dyDescent="0.25">
      <c r="A15" s="18" t="s">
        <v>46</v>
      </c>
      <c r="B15" s="136"/>
      <c r="C15" s="136"/>
      <c r="D15" s="136"/>
      <c r="E15" s="136"/>
      <c r="F15" s="136"/>
      <c r="G15" s="136"/>
      <c r="H15" s="136"/>
      <c r="I15" s="136"/>
    </row>
    <row r="16" spans="1:9" ht="15" customHeight="1" thickBot="1" x14ac:dyDescent="0.25">
      <c r="A16" s="18" t="s">
        <v>7</v>
      </c>
      <c r="B16" s="136"/>
      <c r="C16" s="136"/>
      <c r="D16" s="136"/>
      <c r="E16" s="136"/>
      <c r="F16" s="136"/>
      <c r="G16" s="136"/>
      <c r="H16" s="136"/>
      <c r="I16" s="136"/>
    </row>
    <row r="17" spans="1:9" ht="15" customHeight="1" thickBot="1" x14ac:dyDescent="0.25">
      <c r="A17" s="18" t="s">
        <v>101</v>
      </c>
      <c r="B17" s="136"/>
      <c r="C17" s="136"/>
      <c r="D17" s="136"/>
      <c r="E17" s="136"/>
      <c r="F17" s="136"/>
      <c r="G17" s="136"/>
      <c r="H17" s="136"/>
      <c r="I17" s="136"/>
    </row>
    <row r="18" spans="1:9" ht="15" customHeight="1" thickBot="1" x14ac:dyDescent="0.25">
      <c r="A18" s="18" t="s">
        <v>8</v>
      </c>
      <c r="B18" s="136"/>
      <c r="C18" s="136"/>
      <c r="D18" s="136"/>
      <c r="E18" s="136"/>
      <c r="F18" s="136"/>
      <c r="G18" s="136"/>
      <c r="H18" s="136"/>
      <c r="I18" s="136"/>
    </row>
    <row r="19" spans="1:9" s="4" customFormat="1" ht="5.0999999999999996" customHeight="1" x14ac:dyDescent="0.25">
      <c r="A19" s="19"/>
      <c r="B19" s="26"/>
      <c r="C19" s="27"/>
      <c r="D19" s="28"/>
      <c r="E19" s="29"/>
      <c r="F19" s="29"/>
      <c r="G19" s="29"/>
      <c r="H19" s="29"/>
      <c r="I19" s="29"/>
    </row>
    <row r="20" spans="1:9" ht="32.1" customHeight="1" x14ac:dyDescent="0.25">
      <c r="A20" s="8"/>
      <c r="B20" s="30"/>
      <c r="C20" s="30"/>
      <c r="D20" s="17"/>
      <c r="E20" s="17"/>
      <c r="F20" s="17"/>
      <c r="G20" s="17"/>
      <c r="H20" s="17"/>
      <c r="I20" s="17"/>
    </row>
    <row r="21" spans="1:9" s="58" customFormat="1" ht="126.75" customHeight="1" x14ac:dyDescent="0.2">
      <c r="A21" s="125" t="s">
        <v>9</v>
      </c>
      <c r="B21" s="126" t="s">
        <v>10</v>
      </c>
      <c r="C21" s="126" t="s">
        <v>11</v>
      </c>
      <c r="D21" s="126" t="s">
        <v>71</v>
      </c>
      <c r="E21" s="34" t="s">
        <v>12</v>
      </c>
      <c r="F21" s="126" t="s">
        <v>107</v>
      </c>
      <c r="G21" s="126" t="s">
        <v>106</v>
      </c>
      <c r="H21" s="126" t="s">
        <v>40</v>
      </c>
      <c r="I21" s="126" t="s">
        <v>89</v>
      </c>
    </row>
    <row r="22" spans="1:9" s="58" customFormat="1" ht="15.75" customHeight="1" x14ac:dyDescent="0.2">
      <c r="A22" s="43"/>
      <c r="B22" s="44"/>
      <c r="C22" s="44"/>
      <c r="D22" s="44"/>
      <c r="E22" s="34"/>
      <c r="F22" s="44"/>
      <c r="G22" s="151" t="s">
        <v>41</v>
      </c>
      <c r="H22" s="152"/>
      <c r="I22" s="6"/>
    </row>
    <row r="23" spans="1:9" ht="30" customHeight="1" x14ac:dyDescent="0.2">
      <c r="A23" s="35" t="s">
        <v>77</v>
      </c>
      <c r="B23" s="36">
        <v>50</v>
      </c>
      <c r="C23" s="36">
        <f>B23*5</f>
        <v>250</v>
      </c>
      <c r="D23" s="36">
        <v>1</v>
      </c>
      <c r="E23" s="114"/>
      <c r="F23" s="64">
        <f>C23*E23</f>
        <v>0</v>
      </c>
      <c r="G23" s="115"/>
      <c r="H23" s="115"/>
      <c r="I23" s="99" t="s">
        <v>90</v>
      </c>
    </row>
    <row r="24" spans="1:9" ht="18.75" x14ac:dyDescent="0.2">
      <c r="A24" s="35" t="s">
        <v>78</v>
      </c>
      <c r="B24" s="36">
        <v>30</v>
      </c>
      <c r="C24" s="36">
        <f>B24*5</f>
        <v>150</v>
      </c>
      <c r="D24" s="36">
        <v>1</v>
      </c>
      <c r="E24" s="114"/>
      <c r="F24" s="64">
        <f t="shared" ref="F24:F25" si="0">C24*E24</f>
        <v>0</v>
      </c>
      <c r="G24" s="115"/>
      <c r="H24" s="115"/>
    </row>
    <row r="25" spans="1:9" ht="28.5" x14ac:dyDescent="0.2">
      <c r="A25" s="35" t="s">
        <v>79</v>
      </c>
      <c r="B25" s="36">
        <v>30</v>
      </c>
      <c r="C25" s="36">
        <f>B25*5</f>
        <v>150</v>
      </c>
      <c r="D25" s="36">
        <v>1</v>
      </c>
      <c r="E25" s="114"/>
      <c r="F25" s="64">
        <f t="shared" si="0"/>
        <v>0</v>
      </c>
      <c r="G25" s="115"/>
      <c r="H25" s="115"/>
    </row>
    <row r="26" spans="1:9" ht="18.75" x14ac:dyDescent="0.2">
      <c r="A26" s="87"/>
      <c r="B26" s="88"/>
      <c r="C26" s="88"/>
      <c r="D26" s="88"/>
      <c r="E26" s="89"/>
      <c r="F26" s="109"/>
      <c r="G26" s="81"/>
      <c r="H26" s="81"/>
    </row>
    <row r="27" spans="1:9" ht="42.75" x14ac:dyDescent="0.2">
      <c r="A27" s="35" t="s">
        <v>92</v>
      </c>
      <c r="B27" s="36"/>
      <c r="C27" s="36"/>
      <c r="D27" s="36"/>
      <c r="E27" s="114"/>
      <c r="F27" s="65"/>
      <c r="G27" s="115"/>
      <c r="H27" s="115"/>
    </row>
    <row r="28" spans="1:9" ht="42.75" x14ac:dyDescent="0.2">
      <c r="A28" s="35" t="s">
        <v>93</v>
      </c>
      <c r="B28" s="36"/>
      <c r="C28" s="36"/>
      <c r="D28" s="36"/>
      <c r="E28" s="114"/>
      <c r="F28" s="65"/>
      <c r="G28" s="115"/>
      <c r="H28" s="115"/>
      <c r="I28" s="17"/>
    </row>
    <row r="29" spans="1:9" ht="85.5" x14ac:dyDescent="0.2">
      <c r="A29" s="35" t="s">
        <v>94</v>
      </c>
      <c r="B29" s="36"/>
      <c r="C29" s="36"/>
      <c r="D29" s="36"/>
      <c r="E29" s="114"/>
      <c r="F29" s="65"/>
      <c r="G29" s="115"/>
      <c r="H29" s="55"/>
      <c r="I29" s="17"/>
    </row>
    <row r="30" spans="1:9" ht="43.5" customHeight="1" x14ac:dyDescent="0.2">
      <c r="A30" s="107"/>
      <c r="B30" s="108"/>
      <c r="C30" s="108"/>
      <c r="D30" s="108"/>
      <c r="E30" s="83"/>
      <c r="F30" s="110"/>
      <c r="G30" s="111"/>
      <c r="H30" s="81"/>
      <c r="I30" s="17"/>
    </row>
    <row r="31" spans="1:9" ht="14.25" x14ac:dyDescent="0.2">
      <c r="A31" s="161" t="s">
        <v>20</v>
      </c>
      <c r="B31" s="162"/>
      <c r="C31" s="163"/>
      <c r="D31" s="146" t="s">
        <v>21</v>
      </c>
      <c r="E31" s="146"/>
      <c r="F31" s="147"/>
      <c r="G31" s="148"/>
      <c r="H31" s="17"/>
      <c r="I31" s="17"/>
    </row>
    <row r="32" spans="1:9" ht="14.25" x14ac:dyDescent="0.2">
      <c r="A32" s="161" t="s">
        <v>22</v>
      </c>
      <c r="B32" s="162"/>
      <c r="C32" s="163"/>
      <c r="D32" s="146" t="s">
        <v>21</v>
      </c>
      <c r="E32" s="146"/>
      <c r="F32" s="147"/>
      <c r="G32" s="148"/>
      <c r="H32" s="17"/>
      <c r="I32" s="17"/>
    </row>
    <row r="33" spans="1:9" ht="14.25" x14ac:dyDescent="0.2">
      <c r="A33" s="161" t="s">
        <v>23</v>
      </c>
      <c r="B33" s="162"/>
      <c r="C33" s="163"/>
      <c r="D33" s="146" t="s">
        <v>21</v>
      </c>
      <c r="E33" s="146"/>
      <c r="F33" s="147"/>
      <c r="G33" s="148"/>
      <c r="H33" s="17"/>
      <c r="I33" s="17"/>
    </row>
    <row r="34" spans="1:9" ht="14.25" x14ac:dyDescent="0.2">
      <c r="A34" s="161" t="s">
        <v>24</v>
      </c>
      <c r="B34" s="162"/>
      <c r="C34" s="163"/>
      <c r="D34" s="146" t="s">
        <v>21</v>
      </c>
      <c r="E34" s="146"/>
      <c r="F34" s="147"/>
      <c r="G34" s="148"/>
      <c r="H34" s="17"/>
      <c r="I34" s="17"/>
    </row>
    <row r="35" spans="1:9" ht="94.5" customHeight="1" x14ac:dyDescent="0.2">
      <c r="A35" s="161" t="s">
        <v>25</v>
      </c>
      <c r="B35" s="162"/>
      <c r="C35" s="163"/>
      <c r="D35" s="146" t="s">
        <v>21</v>
      </c>
      <c r="E35" s="146"/>
      <c r="F35" s="147"/>
      <c r="G35" s="148"/>
      <c r="H35" s="17"/>
      <c r="I35" s="17"/>
    </row>
    <row r="36" spans="1:9" ht="15.75" customHeight="1" x14ac:dyDescent="0.2">
      <c r="A36" s="161" t="s">
        <v>26</v>
      </c>
      <c r="B36" s="162"/>
      <c r="C36" s="163"/>
      <c r="D36" s="146" t="s">
        <v>27</v>
      </c>
      <c r="E36" s="146"/>
      <c r="F36" s="147"/>
      <c r="G36" s="148"/>
      <c r="H36" s="17"/>
      <c r="I36" s="17"/>
    </row>
    <row r="37" spans="1:9" ht="14.25" customHeight="1" x14ac:dyDescent="0.2">
      <c r="A37" s="161" t="s">
        <v>28</v>
      </c>
      <c r="B37" s="162"/>
      <c r="C37" s="163"/>
      <c r="D37" s="146" t="s">
        <v>21</v>
      </c>
      <c r="E37" s="146"/>
      <c r="F37" s="147"/>
      <c r="G37" s="148"/>
      <c r="H37" s="17"/>
      <c r="I37" s="17"/>
    </row>
    <row r="38" spans="1:9" ht="14.25" customHeight="1" x14ac:dyDescent="0.2">
      <c r="A38" s="161" t="s">
        <v>29</v>
      </c>
      <c r="B38" s="162"/>
      <c r="C38" s="163"/>
      <c r="D38" s="146" t="s">
        <v>27</v>
      </c>
      <c r="E38" s="146"/>
      <c r="F38" s="147"/>
      <c r="G38" s="148"/>
      <c r="H38" s="17"/>
      <c r="I38" s="17"/>
    </row>
    <row r="39" spans="1:9" ht="14.25" customHeight="1" x14ac:dyDescent="0.2">
      <c r="A39" s="161" t="s">
        <v>30</v>
      </c>
      <c r="B39" s="162"/>
      <c r="C39" s="163"/>
      <c r="D39" s="146" t="s">
        <v>21</v>
      </c>
      <c r="E39" s="146"/>
      <c r="F39" s="147"/>
      <c r="G39" s="148"/>
      <c r="H39" s="17"/>
      <c r="I39" s="17"/>
    </row>
    <row r="40" spans="1:9" ht="14.25" customHeight="1" x14ac:dyDescent="0.2">
      <c r="A40" s="161" t="s">
        <v>31</v>
      </c>
      <c r="B40" s="162"/>
      <c r="C40" s="163"/>
      <c r="D40" s="146" t="s">
        <v>27</v>
      </c>
      <c r="E40" s="146"/>
      <c r="F40" s="147"/>
      <c r="G40" s="148"/>
      <c r="H40" s="17"/>
      <c r="I40" s="17"/>
    </row>
    <row r="41" spans="1:9" ht="14.25" customHeight="1" x14ac:dyDescent="0.2">
      <c r="A41" s="161" t="s">
        <v>32</v>
      </c>
      <c r="B41" s="162"/>
      <c r="C41" s="163"/>
      <c r="D41" s="146" t="s">
        <v>21</v>
      </c>
      <c r="E41" s="146"/>
      <c r="F41" s="147"/>
      <c r="G41" s="148"/>
      <c r="H41" s="17"/>
      <c r="I41" s="17"/>
    </row>
    <row r="42" spans="1:9" ht="14.25" customHeight="1" x14ac:dyDescent="0.2">
      <c r="A42" s="161" t="s">
        <v>33</v>
      </c>
      <c r="B42" s="162"/>
      <c r="C42" s="163"/>
      <c r="D42" s="146" t="s">
        <v>27</v>
      </c>
      <c r="E42" s="146"/>
      <c r="F42" s="147"/>
      <c r="G42" s="148"/>
      <c r="H42" s="17"/>
      <c r="I42" s="17"/>
    </row>
    <row r="43" spans="1:9" ht="14.25" customHeight="1" x14ac:dyDescent="0.2">
      <c r="A43" s="161" t="s">
        <v>34</v>
      </c>
      <c r="B43" s="162"/>
      <c r="C43" s="163"/>
      <c r="D43" s="146" t="s">
        <v>21</v>
      </c>
      <c r="E43" s="146"/>
      <c r="F43" s="147"/>
      <c r="G43" s="148"/>
      <c r="H43" s="17"/>
      <c r="I43" s="17"/>
    </row>
    <row r="44" spans="1:9" ht="14.25" customHeight="1" x14ac:dyDescent="0.2">
      <c r="A44" s="161" t="s">
        <v>34</v>
      </c>
      <c r="B44" s="162"/>
      <c r="C44" s="163"/>
      <c r="D44" s="146" t="s">
        <v>27</v>
      </c>
      <c r="E44" s="146"/>
      <c r="F44" s="147"/>
      <c r="G44" s="148"/>
      <c r="H44" s="17"/>
      <c r="I44" s="17"/>
    </row>
    <row r="45" spans="1:9" ht="14.25" customHeight="1" x14ac:dyDescent="0.2">
      <c r="A45" s="161" t="s">
        <v>35</v>
      </c>
      <c r="B45" s="162"/>
      <c r="C45" s="163"/>
      <c r="D45" s="146" t="s">
        <v>21</v>
      </c>
      <c r="E45" s="146"/>
      <c r="F45" s="147"/>
      <c r="G45" s="148"/>
      <c r="H45" s="17"/>
      <c r="I45" s="17"/>
    </row>
    <row r="46" spans="1:9" ht="14.25" customHeight="1" x14ac:dyDescent="0.2">
      <c r="A46" s="161" t="s">
        <v>35</v>
      </c>
      <c r="B46" s="162"/>
      <c r="C46" s="163"/>
      <c r="D46" s="146" t="s">
        <v>27</v>
      </c>
      <c r="E46" s="146"/>
      <c r="F46" s="147"/>
      <c r="G46" s="148"/>
      <c r="H46" s="17"/>
      <c r="I46" s="17"/>
    </row>
    <row r="47" spans="1:9" ht="14.25" customHeight="1" x14ac:dyDescent="0.2">
      <c r="A47" s="161" t="s">
        <v>36</v>
      </c>
      <c r="B47" s="162"/>
      <c r="C47" s="163"/>
      <c r="D47" s="146" t="s">
        <v>21</v>
      </c>
      <c r="E47" s="146"/>
      <c r="F47" s="147"/>
      <c r="G47" s="148"/>
      <c r="H47" s="17"/>
      <c r="I47" s="17"/>
    </row>
    <row r="48" spans="1:9" ht="14.25" customHeight="1" x14ac:dyDescent="0.2">
      <c r="A48" s="161" t="s">
        <v>36</v>
      </c>
      <c r="B48" s="162"/>
      <c r="C48" s="163"/>
      <c r="D48" s="146" t="s">
        <v>27</v>
      </c>
      <c r="E48" s="146"/>
      <c r="F48" s="156"/>
      <c r="G48" s="157"/>
      <c r="H48" s="52"/>
      <c r="I48" s="17"/>
    </row>
    <row r="49" spans="1:9" ht="14.25" customHeight="1" x14ac:dyDescent="0.2">
      <c r="A49" s="41"/>
      <c r="B49" s="41"/>
      <c r="C49" s="41"/>
      <c r="D49" s="42"/>
      <c r="E49" s="42"/>
      <c r="F49" s="150" t="e">
        <f>AVERAGE(F31:G48)</f>
        <v>#DIV/0!</v>
      </c>
      <c r="G49" s="150"/>
      <c r="H49" s="17"/>
      <c r="I49" s="17"/>
    </row>
    <row r="50" spans="1:9" ht="14.25" customHeight="1" x14ac:dyDescent="0.2">
      <c r="A50" s="17"/>
      <c r="B50" s="17"/>
      <c r="C50" s="17"/>
      <c r="D50" s="17"/>
      <c r="E50" s="17"/>
      <c r="F50" s="17"/>
      <c r="G50" s="17"/>
      <c r="H50" s="17"/>
      <c r="I50" s="17"/>
    </row>
    <row r="51" spans="1:9" ht="14.25" customHeight="1" x14ac:dyDescent="0.2">
      <c r="A51" s="37" t="s">
        <v>13</v>
      </c>
      <c r="B51" s="17"/>
      <c r="C51" s="38" t="s">
        <v>14</v>
      </c>
      <c r="D51" s="17"/>
      <c r="E51" s="17"/>
      <c r="F51" s="17"/>
      <c r="G51" s="17"/>
      <c r="H51" s="17"/>
      <c r="I51" s="17"/>
    </row>
    <row r="52" spans="1:9" ht="14.25" customHeight="1" x14ac:dyDescent="0.2">
      <c r="A52" s="118"/>
      <c r="B52" s="17"/>
      <c r="C52" s="140"/>
      <c r="D52" s="140"/>
      <c r="E52" s="17"/>
      <c r="F52" s="17"/>
      <c r="G52" s="17"/>
      <c r="H52" s="17"/>
      <c r="I52" s="17"/>
    </row>
    <row r="53" spans="1:9" ht="14.25" customHeight="1" x14ac:dyDescent="0.2">
      <c r="A53" s="17"/>
      <c r="B53" s="17"/>
      <c r="C53" s="121"/>
      <c r="D53" s="17"/>
      <c r="E53" s="17"/>
      <c r="F53" s="17"/>
      <c r="G53" s="17"/>
      <c r="H53" s="17"/>
      <c r="I53" s="17"/>
    </row>
    <row r="54" spans="1:9" ht="14.25" x14ac:dyDescent="0.2">
      <c r="A54" s="17"/>
      <c r="B54" s="17"/>
      <c r="C54" s="17"/>
      <c r="D54" s="17"/>
      <c r="E54" s="17"/>
      <c r="F54" s="17"/>
      <c r="G54" s="17"/>
      <c r="H54" s="17"/>
      <c r="I54" s="17"/>
    </row>
    <row r="55" spans="1:9" ht="14.25" x14ac:dyDescent="0.2">
      <c r="A55" s="17"/>
      <c r="B55" s="17"/>
      <c r="C55" s="40"/>
      <c r="D55" s="40"/>
      <c r="E55" s="17"/>
      <c r="F55" s="17"/>
      <c r="G55" s="17"/>
      <c r="H55" s="17"/>
      <c r="I55" s="17"/>
    </row>
    <row r="56" spans="1:9" ht="14.25" x14ac:dyDescent="0.2">
      <c r="A56" s="17"/>
      <c r="B56" s="17"/>
      <c r="C56" s="17"/>
      <c r="D56" s="17"/>
      <c r="E56" s="17"/>
      <c r="F56" s="17"/>
      <c r="G56" s="17"/>
      <c r="H56" s="17"/>
      <c r="I56" s="17"/>
    </row>
    <row r="57" spans="1:9" ht="14.25" x14ac:dyDescent="0.2">
      <c r="A57" s="17"/>
      <c r="B57" s="17"/>
      <c r="C57" s="17"/>
      <c r="D57" s="17"/>
      <c r="E57" s="17"/>
      <c r="F57" s="17"/>
      <c r="G57" s="17"/>
      <c r="H57" s="17"/>
      <c r="I57" s="17"/>
    </row>
    <row r="58" spans="1:9" ht="15" x14ac:dyDescent="0.2">
      <c r="A58" s="12" t="s">
        <v>15</v>
      </c>
      <c r="B58" s="17"/>
      <c r="C58" s="17"/>
      <c r="D58" s="17"/>
      <c r="E58" s="17"/>
      <c r="F58" s="17"/>
      <c r="G58" s="17"/>
      <c r="H58" s="17"/>
      <c r="I58" s="17"/>
    </row>
    <row r="59" spans="1:9" ht="14.25" x14ac:dyDescent="0.2">
      <c r="A59" s="10" t="s">
        <v>49</v>
      </c>
      <c r="B59" s="17"/>
      <c r="C59" s="17"/>
      <c r="D59" s="17"/>
      <c r="E59" s="17"/>
      <c r="F59" s="17"/>
      <c r="G59" s="17"/>
      <c r="H59" s="17"/>
      <c r="I59" s="17"/>
    </row>
    <row r="60" spans="1:9" ht="14.25" x14ac:dyDescent="0.2">
      <c r="A60" s="14"/>
      <c r="B60" s="17"/>
      <c r="C60" s="17"/>
      <c r="D60" s="17"/>
      <c r="E60" s="17"/>
      <c r="F60" s="17"/>
      <c r="G60" s="17"/>
      <c r="H60" s="17"/>
      <c r="I60" s="17"/>
    </row>
    <row r="61" spans="1:9" ht="14.25" x14ac:dyDescent="0.2">
      <c r="A61" s="10" t="s">
        <v>16</v>
      </c>
      <c r="B61" s="17"/>
      <c r="C61" s="17"/>
      <c r="D61" s="17"/>
      <c r="E61" s="17"/>
      <c r="F61" s="17"/>
      <c r="G61" s="17"/>
      <c r="H61" s="17"/>
      <c r="I61" s="17"/>
    </row>
    <row r="62" spans="1:9" ht="14.25" x14ac:dyDescent="0.2">
      <c r="A62" s="10" t="s">
        <v>45</v>
      </c>
      <c r="B62" s="17"/>
      <c r="C62" s="17"/>
      <c r="D62" s="17"/>
      <c r="E62" s="17"/>
      <c r="F62" s="17"/>
      <c r="G62" s="17"/>
      <c r="H62" s="17"/>
      <c r="I62" s="17"/>
    </row>
    <row r="63" spans="1:9" ht="14.25" x14ac:dyDescent="0.2">
      <c r="A63" s="10" t="s">
        <v>17</v>
      </c>
      <c r="B63" s="17"/>
      <c r="C63" s="17"/>
      <c r="D63" s="17"/>
      <c r="E63" s="17"/>
      <c r="F63" s="17"/>
      <c r="G63" s="17"/>
      <c r="H63" s="17"/>
      <c r="I63" s="17"/>
    </row>
    <row r="64" spans="1:9" ht="14.25" x14ac:dyDescent="0.2">
      <c r="A64" s="10"/>
      <c r="B64" s="17"/>
      <c r="C64" s="17"/>
      <c r="D64" s="17"/>
      <c r="E64" s="17"/>
      <c r="F64" s="17"/>
      <c r="G64" s="17"/>
    </row>
  </sheetData>
  <sheetProtection selectLockedCells="1"/>
  <mergeCells count="66">
    <mergeCell ref="C1:I1"/>
    <mergeCell ref="B15:I15"/>
    <mergeCell ref="A40:C40"/>
    <mergeCell ref="A39:C39"/>
    <mergeCell ref="A38:C38"/>
    <mergeCell ref="A37:C37"/>
    <mergeCell ref="A36:C36"/>
    <mergeCell ref="A35:C35"/>
    <mergeCell ref="A34:C34"/>
    <mergeCell ref="F35:G35"/>
    <mergeCell ref="F31:G31"/>
    <mergeCell ref="B8:I8"/>
    <mergeCell ref="G22:H22"/>
    <mergeCell ref="B11:I11"/>
    <mergeCell ref="B10:I10"/>
    <mergeCell ref="B9:I9"/>
    <mergeCell ref="B16:I16"/>
    <mergeCell ref="B17:I17"/>
    <mergeCell ref="F36:G36"/>
    <mergeCell ref="F37:G37"/>
    <mergeCell ref="F32:G32"/>
    <mergeCell ref="F33:G33"/>
    <mergeCell ref="F34:G34"/>
    <mergeCell ref="D37:E37"/>
    <mergeCell ref="D41:E41"/>
    <mergeCell ref="F41:G41"/>
    <mergeCell ref="A41:C41"/>
    <mergeCell ref="A42:C42"/>
    <mergeCell ref="D35:E35"/>
    <mergeCell ref="D36:E36"/>
    <mergeCell ref="F38:G38"/>
    <mergeCell ref="F39:G39"/>
    <mergeCell ref="F40:G40"/>
    <mergeCell ref="B18:I18"/>
    <mergeCell ref="D38:E38"/>
    <mergeCell ref="D39:E39"/>
    <mergeCell ref="D40:E40"/>
    <mergeCell ref="F49:G49"/>
    <mergeCell ref="D47:E47"/>
    <mergeCell ref="F46:G46"/>
    <mergeCell ref="F47:G47"/>
    <mergeCell ref="F45:G45"/>
    <mergeCell ref="F48:G48"/>
    <mergeCell ref="F43:G43"/>
    <mergeCell ref="F44:G44"/>
    <mergeCell ref="D48:E48"/>
    <mergeCell ref="D44:E44"/>
    <mergeCell ref="D42:E42"/>
    <mergeCell ref="D43:E43"/>
    <mergeCell ref="F42:G42"/>
    <mergeCell ref="A43:C43"/>
    <mergeCell ref="A44:C44"/>
    <mergeCell ref="A45:C45"/>
    <mergeCell ref="C52:D52"/>
    <mergeCell ref="A31:C31"/>
    <mergeCell ref="A32:C32"/>
    <mergeCell ref="A33:C33"/>
    <mergeCell ref="A46:C46"/>
    <mergeCell ref="A47:C47"/>
    <mergeCell ref="A48:C48"/>
    <mergeCell ref="D31:E31"/>
    <mergeCell ref="D32:E32"/>
    <mergeCell ref="D33:E33"/>
    <mergeCell ref="D34:E34"/>
    <mergeCell ref="D45:E45"/>
    <mergeCell ref="D46:E46"/>
  </mergeCells>
  <pageMargins left="0.78740157480314965" right="1.0236220472440944" top="1.6141732283464567" bottom="0.59055118110236227" header="0.19685039370078741" footer="0.27559055118110237"/>
  <pageSetup paperSize="9" scale="46" orientation="portrait" r:id="rId1"/>
  <headerFooter scaleWithDoc="0">
    <oddHeader>&amp;L&amp;"Arial Black,Standard"&amp;12 &amp;G
 Reinigungsdienstleistungen Ortsbürger&amp;R&amp;"Arial,Fett"&amp;10Gemeinde Kaiseraugst&amp;"Arial,Standard"
Abteilung Dienste
Dorfstrasse 17
4303 Kaiseraugst</oddHeader>
    <oddFooter>&amp;L&amp;"Arial,Standard"&amp;8&amp;D&amp;R&amp;"Arial,Standard"&amp;8Los 10-12 -  Seite &amp;P</oddFooter>
    <firstHeader xml:space="preserve">&amp;L&amp;"Arial,Fett"&amp;20Teil C - 03 Angebotsraster&amp;"Arial,Standard"&amp;12
Logen- und Sicherheitsdienstleistungen für die Stadt Zürich ab 2025&amp;R&amp;"Arial,Standard"&amp;KFF0000je Los auszufüllen
&amp;K000000Projektnummer: FBZ2023-02
simap: </firstHeader>
    <firstFooter>&amp;L &amp;CSeite 1/5</firstFooter>
  </headerFooter>
  <customProperties>
    <customPr name="_pios_id" r:id="rId2"/>
  </customPropertie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2304" r:id="rId6" name="Check Box 16">
              <controlPr defaultSize="0" autoFill="0" autoLine="0" autoPict="0">
                <anchor moveWithCells="1">
                  <from>
                    <xdr:col>1</xdr:col>
                    <xdr:colOff>438150</xdr:colOff>
                    <xdr:row>2</xdr:row>
                    <xdr:rowOff>9525</xdr:rowOff>
                  </from>
                  <to>
                    <xdr:col>1</xdr:col>
                    <xdr:colOff>676275</xdr:colOff>
                    <xdr:row>2</xdr:row>
                    <xdr:rowOff>295275</xdr:rowOff>
                  </to>
                </anchor>
              </controlPr>
            </control>
          </mc:Choice>
        </mc:AlternateContent>
        <mc:AlternateContent xmlns:mc="http://schemas.openxmlformats.org/markup-compatibility/2006">
          <mc:Choice Requires="x14">
            <control shapeId="12305" r:id="rId7" name="Check Box 17">
              <controlPr defaultSize="0" autoFill="0" autoLine="0" autoPict="0">
                <anchor moveWithCells="1">
                  <from>
                    <xdr:col>1</xdr:col>
                    <xdr:colOff>447675</xdr:colOff>
                    <xdr:row>3</xdr:row>
                    <xdr:rowOff>9525</xdr:rowOff>
                  </from>
                  <to>
                    <xdr:col>1</xdr:col>
                    <xdr:colOff>676275</xdr:colOff>
                    <xdr:row>3</xdr:row>
                    <xdr:rowOff>276225</xdr:rowOff>
                  </to>
                </anchor>
              </controlPr>
            </control>
          </mc:Choice>
        </mc:AlternateContent>
        <mc:AlternateContent xmlns:mc="http://schemas.openxmlformats.org/markup-compatibility/2006">
          <mc:Choice Requires="x14">
            <control shapeId="12306" r:id="rId8" name="Check Box 18">
              <controlPr defaultSize="0" autoFill="0" autoLine="0" autoPict="0">
                <anchor moveWithCells="1">
                  <from>
                    <xdr:col>1</xdr:col>
                    <xdr:colOff>438150</xdr:colOff>
                    <xdr:row>4</xdr:row>
                    <xdr:rowOff>9525</xdr:rowOff>
                  </from>
                  <to>
                    <xdr:col>1</xdr:col>
                    <xdr:colOff>676275</xdr:colOff>
                    <xdr:row>4</xdr:row>
                    <xdr:rowOff>295275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EE9282C-10AB-41EF-91F7-68F0DEA1080F}">
          <x14:formula1>
            <xm:f>Dropdown!$A$2:$A$21</xm:f>
          </x14:formula1>
          <xm:sqref>C3:C6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4CD87-AD53-4151-983B-58210E1695C0}">
  <sheetPr codeName="Tabelle5">
    <pageSetUpPr fitToPage="1"/>
  </sheetPr>
  <dimension ref="A1:I69"/>
  <sheetViews>
    <sheetView view="pageLayout" topLeftCell="A26" zoomScaleNormal="100" workbookViewId="0">
      <selection activeCell="I29" sqref="I29"/>
    </sheetView>
  </sheetViews>
  <sheetFormatPr baseColWidth="10" defaultColWidth="8.85546875" defaultRowHeight="13.5" x14ac:dyDescent="0.2"/>
  <cols>
    <col min="1" max="1" width="24.7109375" style="6" customWidth="1"/>
    <col min="2" max="2" width="18.140625" style="6" customWidth="1"/>
    <col min="3" max="3" width="22.140625" style="6" customWidth="1"/>
    <col min="4" max="4" width="13.7109375" style="6" bestFit="1" customWidth="1"/>
    <col min="5" max="5" width="20" style="6" customWidth="1"/>
    <col min="6" max="6" width="15.28515625" style="6" customWidth="1"/>
    <col min="7" max="7" width="15.7109375" style="6" bestFit="1" customWidth="1"/>
    <col min="8" max="8" width="13.5703125" style="6" customWidth="1"/>
    <col min="9" max="9" width="15.5703125" style="6" customWidth="1"/>
    <col min="10" max="10" width="16.140625" style="6" customWidth="1"/>
    <col min="11" max="16384" width="8.85546875" style="6"/>
  </cols>
  <sheetData>
    <row r="1" spans="1:9" ht="24.75" customHeight="1" thickBot="1" x14ac:dyDescent="0.5">
      <c r="A1" s="1" t="s">
        <v>0</v>
      </c>
      <c r="B1" s="1"/>
      <c r="C1" s="158"/>
      <c r="D1" s="159"/>
      <c r="E1" s="159"/>
      <c r="F1" s="159"/>
      <c r="G1" s="159"/>
      <c r="H1" s="159"/>
      <c r="I1" s="160"/>
    </row>
    <row r="2" spans="1:9" s="4" customFormat="1" ht="3.95" customHeight="1" x14ac:dyDescent="0.45">
      <c r="A2" s="1"/>
      <c r="B2" s="2"/>
      <c r="C2" s="3"/>
      <c r="D2" s="7"/>
    </row>
    <row r="3" spans="1:9" s="51" customFormat="1" ht="24" thickBot="1" x14ac:dyDescent="0.5">
      <c r="A3" s="1" t="s">
        <v>1</v>
      </c>
      <c r="B3" s="113"/>
      <c r="C3" s="50" t="s">
        <v>65</v>
      </c>
    </row>
    <row r="4" spans="1:9" s="51" customFormat="1" ht="24" thickBot="1" x14ac:dyDescent="0.5">
      <c r="A4" s="1"/>
      <c r="B4" s="113"/>
      <c r="C4" s="50" t="s">
        <v>75</v>
      </c>
    </row>
    <row r="5" spans="1:9" s="51" customFormat="1" ht="24" thickBot="1" x14ac:dyDescent="0.5">
      <c r="A5" s="1"/>
      <c r="B5" s="113"/>
      <c r="C5" s="50" t="s">
        <v>66</v>
      </c>
    </row>
    <row r="6" spans="1:9" s="51" customFormat="1" ht="24" thickBot="1" x14ac:dyDescent="0.5">
      <c r="A6" s="1"/>
      <c r="B6" s="113"/>
      <c r="C6" s="50" t="s">
        <v>67</v>
      </c>
    </row>
    <row r="7" spans="1:9" s="51" customFormat="1" ht="24" thickBot="1" x14ac:dyDescent="0.5">
      <c r="A7" s="1"/>
      <c r="B7" s="113"/>
      <c r="C7" s="50" t="s">
        <v>102</v>
      </c>
    </row>
    <row r="8" spans="1:9" ht="21.75" customHeight="1" thickBot="1" x14ac:dyDescent="0.45">
      <c r="A8" s="15" t="s">
        <v>2</v>
      </c>
      <c r="B8" s="16"/>
      <c r="C8" s="17"/>
      <c r="D8" s="17"/>
      <c r="E8" s="17"/>
      <c r="F8" s="17"/>
      <c r="G8" s="17"/>
      <c r="H8" s="17"/>
      <c r="I8" s="17"/>
    </row>
    <row r="9" spans="1:9" ht="15" customHeight="1" thickBot="1" x14ac:dyDescent="0.25">
      <c r="A9" s="18"/>
      <c r="B9" s="136"/>
      <c r="C9" s="136"/>
      <c r="D9" s="136"/>
      <c r="E9" s="136"/>
      <c r="F9" s="136"/>
      <c r="G9" s="136"/>
      <c r="H9" s="136"/>
      <c r="I9" s="136"/>
    </row>
    <row r="10" spans="1:9" ht="15.75" customHeight="1" thickBot="1" x14ac:dyDescent="0.25">
      <c r="A10" s="18" t="s">
        <v>3</v>
      </c>
      <c r="B10" s="136"/>
      <c r="C10" s="136"/>
      <c r="D10" s="136"/>
      <c r="E10" s="136"/>
      <c r="F10" s="136"/>
      <c r="G10" s="136"/>
      <c r="H10" s="136"/>
      <c r="I10" s="136"/>
    </row>
    <row r="11" spans="1:9" ht="15" customHeight="1" thickBot="1" x14ac:dyDescent="0.25">
      <c r="A11" s="18" t="s">
        <v>4</v>
      </c>
      <c r="B11" s="136"/>
      <c r="C11" s="136"/>
      <c r="D11" s="136"/>
      <c r="E11" s="136"/>
      <c r="F11" s="136"/>
      <c r="G11" s="136"/>
      <c r="H11" s="136"/>
      <c r="I11" s="136"/>
    </row>
    <row r="12" spans="1:9" ht="15" customHeight="1" thickBot="1" x14ac:dyDescent="0.25">
      <c r="A12" s="18" t="s">
        <v>5</v>
      </c>
      <c r="B12" s="136"/>
      <c r="C12" s="136"/>
      <c r="D12" s="136"/>
      <c r="E12" s="136"/>
      <c r="F12" s="136"/>
      <c r="G12" s="136"/>
      <c r="H12" s="136"/>
      <c r="I12" s="136"/>
    </row>
    <row r="13" spans="1:9" s="4" customFormat="1" ht="5.0999999999999996" customHeight="1" thickBot="1" x14ac:dyDescent="0.3">
      <c r="A13" s="19"/>
      <c r="B13" s="20"/>
      <c r="C13" s="21"/>
      <c r="D13" s="22"/>
      <c r="E13" s="23"/>
      <c r="F13" s="23"/>
      <c r="G13" s="23"/>
      <c r="H13" s="23"/>
      <c r="I13" s="23"/>
    </row>
    <row r="14" spans="1:9" s="4" customFormat="1" ht="15" customHeight="1" thickBot="1" x14ac:dyDescent="0.3">
      <c r="A14" s="19"/>
      <c r="B14" s="20"/>
      <c r="C14" s="21"/>
      <c r="D14" s="22"/>
      <c r="E14" s="23"/>
      <c r="F14" s="23"/>
      <c r="G14" s="23"/>
      <c r="H14" s="23"/>
      <c r="I14" s="23"/>
    </row>
    <row r="15" spans="1:9" ht="19.5" thickBot="1" x14ac:dyDescent="0.45">
      <c r="A15" s="15" t="s">
        <v>6</v>
      </c>
      <c r="B15" s="24"/>
      <c r="C15" s="25"/>
      <c r="D15" s="25"/>
      <c r="E15" s="25"/>
      <c r="F15" s="25"/>
      <c r="G15" s="25"/>
      <c r="H15" s="25"/>
      <c r="I15" s="25"/>
    </row>
    <row r="16" spans="1:9" ht="15" customHeight="1" thickBot="1" x14ac:dyDescent="0.25">
      <c r="A16" s="18" t="s">
        <v>46</v>
      </c>
      <c r="B16" s="136"/>
      <c r="C16" s="136"/>
      <c r="D16" s="136"/>
      <c r="E16" s="136"/>
      <c r="F16" s="136"/>
      <c r="G16" s="136"/>
      <c r="H16" s="136"/>
      <c r="I16" s="136"/>
    </row>
    <row r="17" spans="1:9" ht="15" customHeight="1" thickBot="1" x14ac:dyDescent="0.25">
      <c r="A17" s="18" t="s">
        <v>7</v>
      </c>
      <c r="B17" s="136"/>
      <c r="C17" s="136"/>
      <c r="D17" s="136"/>
      <c r="E17" s="136"/>
      <c r="F17" s="136"/>
      <c r="G17" s="136"/>
      <c r="H17" s="136"/>
      <c r="I17" s="136"/>
    </row>
    <row r="18" spans="1:9" ht="15" customHeight="1" thickBot="1" x14ac:dyDescent="0.25">
      <c r="A18" s="18" t="s">
        <v>101</v>
      </c>
      <c r="B18" s="136"/>
      <c r="C18" s="136"/>
      <c r="D18" s="136"/>
      <c r="E18" s="136"/>
      <c r="F18" s="136"/>
      <c r="G18" s="136"/>
      <c r="H18" s="136"/>
      <c r="I18" s="136"/>
    </row>
    <row r="19" spans="1:9" ht="15" customHeight="1" thickBot="1" x14ac:dyDescent="0.25">
      <c r="A19" s="18" t="s">
        <v>8</v>
      </c>
      <c r="B19" s="136"/>
      <c r="C19" s="136"/>
      <c r="D19" s="136"/>
      <c r="E19" s="136"/>
      <c r="F19" s="136"/>
      <c r="G19" s="136"/>
      <c r="H19" s="136"/>
      <c r="I19" s="136"/>
    </row>
    <row r="20" spans="1:9" s="4" customFormat="1" ht="5.0999999999999996" customHeight="1" x14ac:dyDescent="0.25">
      <c r="A20" s="19"/>
      <c r="B20" s="26"/>
      <c r="C20" s="27"/>
      <c r="D20" s="28"/>
      <c r="E20" s="29"/>
      <c r="F20" s="29"/>
      <c r="G20" s="29"/>
      <c r="H20" s="29"/>
      <c r="I20" s="29"/>
    </row>
    <row r="21" spans="1:9" s="4" customFormat="1" ht="5.0999999999999996" customHeight="1" x14ac:dyDescent="0.25">
      <c r="A21" s="19"/>
      <c r="B21" s="26"/>
      <c r="C21" s="27"/>
      <c r="D21" s="28"/>
      <c r="E21" s="29"/>
      <c r="F21" s="29"/>
      <c r="G21" s="29"/>
      <c r="H21" s="29"/>
      <c r="I21" s="29"/>
    </row>
    <row r="22" spans="1:9" ht="12.95" customHeight="1" x14ac:dyDescent="0.25">
      <c r="A22" s="8"/>
      <c r="B22" s="30"/>
      <c r="C22" s="17"/>
      <c r="D22" s="17"/>
      <c r="E22" s="17"/>
      <c r="F22" s="17"/>
      <c r="G22" s="17"/>
      <c r="H22" s="17"/>
      <c r="I22" s="17"/>
    </row>
    <row r="23" spans="1:9" ht="80.25" customHeight="1" x14ac:dyDescent="0.2">
      <c r="A23" s="125" t="s">
        <v>9</v>
      </c>
      <c r="B23" s="126" t="s">
        <v>10</v>
      </c>
      <c r="C23" s="126" t="s">
        <v>11</v>
      </c>
      <c r="D23" s="126" t="s">
        <v>71</v>
      </c>
      <c r="E23" s="34" t="s">
        <v>12</v>
      </c>
      <c r="F23" s="126" t="s">
        <v>107</v>
      </c>
      <c r="G23" s="126" t="s">
        <v>106</v>
      </c>
      <c r="H23" s="126" t="s">
        <v>40</v>
      </c>
      <c r="I23" s="126" t="s">
        <v>89</v>
      </c>
    </row>
    <row r="24" spans="1:9" s="58" customFormat="1" ht="15.6" customHeight="1" x14ac:dyDescent="0.2">
      <c r="A24" s="43"/>
      <c r="B24" s="44"/>
      <c r="C24" s="44"/>
      <c r="D24" s="44"/>
      <c r="E24" s="34"/>
      <c r="F24" s="66"/>
      <c r="G24" s="151" t="s">
        <v>41</v>
      </c>
      <c r="H24" s="152"/>
      <c r="I24" s="6"/>
    </row>
    <row r="25" spans="1:9" s="58" customFormat="1" ht="15.75" customHeight="1" x14ac:dyDescent="0.2">
      <c r="A25" s="164" t="s">
        <v>72</v>
      </c>
      <c r="B25" s="36">
        <v>40</v>
      </c>
      <c r="C25" s="36">
        <f>B25*5</f>
        <v>200</v>
      </c>
      <c r="D25" s="36">
        <v>1</v>
      </c>
      <c r="E25" s="114"/>
      <c r="F25" s="64">
        <f>C25*E25</f>
        <v>0</v>
      </c>
      <c r="G25" s="115"/>
      <c r="H25" s="115"/>
      <c r="I25" s="99" t="s">
        <v>90</v>
      </c>
    </row>
    <row r="26" spans="1:9" s="58" customFormat="1" ht="15.75" customHeight="1" x14ac:dyDescent="0.2">
      <c r="A26" s="165"/>
      <c r="B26" s="36"/>
      <c r="C26" s="36"/>
      <c r="D26" s="36"/>
      <c r="E26" s="128"/>
      <c r="F26" s="129"/>
      <c r="G26" s="130"/>
      <c r="H26" s="130"/>
      <c r="I26" s="99" t="s">
        <v>91</v>
      </c>
    </row>
    <row r="27" spans="1:9" ht="18.75" x14ac:dyDescent="0.2">
      <c r="A27" s="35" t="s">
        <v>74</v>
      </c>
      <c r="B27" s="36">
        <v>100</v>
      </c>
      <c r="C27" s="36">
        <f>B27*5</f>
        <v>500</v>
      </c>
      <c r="D27" s="36">
        <v>1</v>
      </c>
      <c r="E27" s="114"/>
      <c r="F27" s="64">
        <f t="shared" ref="F27:F31" si="0">C27*E27</f>
        <v>0</v>
      </c>
      <c r="G27" s="115"/>
      <c r="H27" s="115"/>
      <c r="I27" s="99" t="s">
        <v>90</v>
      </c>
    </row>
    <row r="28" spans="1:9" ht="18.75" x14ac:dyDescent="0.2">
      <c r="A28" s="35"/>
      <c r="B28" s="36"/>
      <c r="C28" s="36"/>
      <c r="D28" s="36"/>
      <c r="E28" s="128"/>
      <c r="F28" s="129"/>
      <c r="G28" s="130"/>
      <c r="H28" s="130"/>
      <c r="I28" s="99" t="s">
        <v>91</v>
      </c>
    </row>
    <row r="29" spans="1:9" ht="35.25" customHeight="1" x14ac:dyDescent="0.2">
      <c r="A29" s="35" t="s">
        <v>73</v>
      </c>
      <c r="B29" s="36">
        <v>10</v>
      </c>
      <c r="C29" s="36">
        <f>B29*5</f>
        <v>50</v>
      </c>
      <c r="D29" s="36">
        <v>1</v>
      </c>
      <c r="E29" s="114"/>
      <c r="F29" s="64">
        <f t="shared" si="0"/>
        <v>0</v>
      </c>
      <c r="G29" s="115"/>
      <c r="H29" s="115"/>
      <c r="I29" s="99" t="s">
        <v>91</v>
      </c>
    </row>
    <row r="30" spans="1:9" ht="28.5" x14ac:dyDescent="0.2">
      <c r="A30" s="35" t="s">
        <v>76</v>
      </c>
      <c r="B30" s="36">
        <v>150</v>
      </c>
      <c r="C30" s="36">
        <f>B30*5</f>
        <v>750</v>
      </c>
      <c r="D30" s="36">
        <v>1</v>
      </c>
      <c r="E30" s="114"/>
      <c r="F30" s="64">
        <f t="shared" si="0"/>
        <v>0</v>
      </c>
      <c r="G30" s="115"/>
      <c r="H30" s="115"/>
    </row>
    <row r="31" spans="1:9" ht="28.5" x14ac:dyDescent="0.2">
      <c r="A31" s="35" t="s">
        <v>105</v>
      </c>
      <c r="B31" s="36">
        <v>150</v>
      </c>
      <c r="C31" s="36">
        <f>B31*5</f>
        <v>750</v>
      </c>
      <c r="D31" s="36"/>
      <c r="E31" s="114"/>
      <c r="F31" s="64">
        <f t="shared" si="0"/>
        <v>0</v>
      </c>
      <c r="G31" s="115"/>
      <c r="H31" s="115"/>
    </row>
    <row r="32" spans="1:9" ht="85.5" x14ac:dyDescent="0.2">
      <c r="A32" s="35" t="s">
        <v>111</v>
      </c>
      <c r="B32" s="36"/>
      <c r="C32" s="36"/>
      <c r="D32" s="36"/>
      <c r="E32" s="114"/>
      <c r="F32" s="65"/>
      <c r="G32" s="115"/>
      <c r="H32" s="115"/>
    </row>
    <row r="33" spans="1:9" ht="14.25" x14ac:dyDescent="0.2">
      <c r="A33" s="77"/>
      <c r="B33" s="78"/>
      <c r="C33" s="78"/>
      <c r="D33" s="78"/>
      <c r="E33" s="79"/>
      <c r="F33" s="80"/>
      <c r="G33" s="81"/>
      <c r="H33" s="81"/>
    </row>
    <row r="34" spans="1:9" ht="18.75" x14ac:dyDescent="0.2">
      <c r="A34" s="153" t="s">
        <v>9</v>
      </c>
      <c r="B34" s="154"/>
      <c r="C34" s="155"/>
      <c r="D34" s="142" t="s">
        <v>18</v>
      </c>
      <c r="E34" s="142"/>
      <c r="F34" s="143" t="s">
        <v>19</v>
      </c>
      <c r="G34" s="144"/>
      <c r="H34" s="81"/>
    </row>
    <row r="35" spans="1:9" ht="14.25" x14ac:dyDescent="0.2">
      <c r="A35" s="161" t="s">
        <v>20</v>
      </c>
      <c r="B35" s="162"/>
      <c r="C35" s="163"/>
      <c r="D35" s="146" t="s">
        <v>21</v>
      </c>
      <c r="E35" s="146"/>
      <c r="F35" s="147"/>
      <c r="G35" s="148"/>
      <c r="H35" s="81"/>
      <c r="I35" s="17"/>
    </row>
    <row r="36" spans="1:9" ht="42.75" customHeight="1" x14ac:dyDescent="0.2">
      <c r="A36" s="161" t="s">
        <v>22</v>
      </c>
      <c r="B36" s="162"/>
      <c r="C36" s="163"/>
      <c r="D36" s="146" t="s">
        <v>21</v>
      </c>
      <c r="E36" s="146"/>
      <c r="F36" s="147"/>
      <c r="G36" s="148"/>
      <c r="H36" s="81"/>
      <c r="I36" s="17"/>
    </row>
    <row r="37" spans="1:9" ht="51.75" customHeight="1" x14ac:dyDescent="0.2">
      <c r="A37" s="161" t="s">
        <v>23</v>
      </c>
      <c r="B37" s="162"/>
      <c r="C37" s="163"/>
      <c r="D37" s="146" t="s">
        <v>21</v>
      </c>
      <c r="E37" s="146"/>
      <c r="F37" s="147"/>
      <c r="G37" s="148"/>
      <c r="H37" s="17"/>
      <c r="I37" s="17"/>
    </row>
    <row r="38" spans="1:9" ht="14.25" x14ac:dyDescent="0.2">
      <c r="A38" s="161" t="s">
        <v>24</v>
      </c>
      <c r="B38" s="162"/>
      <c r="C38" s="163"/>
      <c r="D38" s="146" t="s">
        <v>21</v>
      </c>
      <c r="E38" s="146"/>
      <c r="F38" s="147"/>
      <c r="G38" s="148"/>
      <c r="H38" s="17"/>
      <c r="I38" s="17"/>
    </row>
    <row r="39" spans="1:9" ht="14.25" x14ac:dyDescent="0.2">
      <c r="A39" s="161" t="s">
        <v>25</v>
      </c>
      <c r="B39" s="162"/>
      <c r="C39" s="163"/>
      <c r="D39" s="146" t="s">
        <v>21</v>
      </c>
      <c r="E39" s="146"/>
      <c r="F39" s="147"/>
      <c r="G39" s="148"/>
      <c r="H39" s="17"/>
      <c r="I39" s="17"/>
    </row>
    <row r="40" spans="1:9" ht="14.25" x14ac:dyDescent="0.2">
      <c r="A40" s="161" t="s">
        <v>26</v>
      </c>
      <c r="B40" s="162"/>
      <c r="C40" s="163"/>
      <c r="D40" s="146" t="s">
        <v>27</v>
      </c>
      <c r="E40" s="146"/>
      <c r="F40" s="147"/>
      <c r="G40" s="148"/>
      <c r="H40" s="17"/>
      <c r="I40" s="17"/>
    </row>
    <row r="41" spans="1:9" ht="14.25" x14ac:dyDescent="0.2">
      <c r="A41" s="161" t="s">
        <v>28</v>
      </c>
      <c r="B41" s="162"/>
      <c r="C41" s="163"/>
      <c r="D41" s="146" t="s">
        <v>21</v>
      </c>
      <c r="E41" s="146"/>
      <c r="F41" s="147"/>
      <c r="G41" s="148"/>
      <c r="H41" s="17"/>
      <c r="I41" s="17"/>
    </row>
    <row r="42" spans="1:9" ht="14.25" x14ac:dyDescent="0.2">
      <c r="A42" s="161" t="s">
        <v>29</v>
      </c>
      <c r="B42" s="162"/>
      <c r="C42" s="163"/>
      <c r="D42" s="146" t="s">
        <v>27</v>
      </c>
      <c r="E42" s="146"/>
      <c r="F42" s="147"/>
      <c r="G42" s="148"/>
      <c r="H42" s="17"/>
      <c r="I42" s="17"/>
    </row>
    <row r="43" spans="1:9" ht="14.25" x14ac:dyDescent="0.2">
      <c r="A43" s="161" t="s">
        <v>30</v>
      </c>
      <c r="B43" s="162"/>
      <c r="C43" s="163"/>
      <c r="D43" s="146" t="s">
        <v>21</v>
      </c>
      <c r="E43" s="146"/>
      <c r="F43" s="147"/>
      <c r="G43" s="148"/>
      <c r="H43" s="17"/>
      <c r="I43" s="17"/>
    </row>
    <row r="44" spans="1:9" ht="14.25" x14ac:dyDescent="0.2">
      <c r="A44" s="161" t="s">
        <v>31</v>
      </c>
      <c r="B44" s="162"/>
      <c r="C44" s="163"/>
      <c r="D44" s="146" t="s">
        <v>27</v>
      </c>
      <c r="E44" s="146"/>
      <c r="F44" s="147"/>
      <c r="G44" s="148"/>
      <c r="H44" s="17"/>
      <c r="I44" s="17"/>
    </row>
    <row r="45" spans="1:9" ht="14.25" x14ac:dyDescent="0.2">
      <c r="A45" s="161" t="s">
        <v>32</v>
      </c>
      <c r="B45" s="162"/>
      <c r="C45" s="163"/>
      <c r="D45" s="146" t="s">
        <v>21</v>
      </c>
      <c r="E45" s="146"/>
      <c r="F45" s="147"/>
      <c r="G45" s="148"/>
      <c r="H45" s="17"/>
      <c r="I45" s="17"/>
    </row>
    <row r="46" spans="1:9" ht="14.25" x14ac:dyDescent="0.2">
      <c r="A46" s="161" t="s">
        <v>33</v>
      </c>
      <c r="B46" s="162"/>
      <c r="C46" s="163"/>
      <c r="D46" s="146" t="s">
        <v>27</v>
      </c>
      <c r="E46" s="146"/>
      <c r="F46" s="147"/>
      <c r="G46" s="148"/>
      <c r="H46" s="17"/>
      <c r="I46" s="17"/>
    </row>
    <row r="47" spans="1:9" ht="14.25" x14ac:dyDescent="0.2">
      <c r="A47" s="161" t="s">
        <v>34</v>
      </c>
      <c r="B47" s="162"/>
      <c r="C47" s="163"/>
      <c r="D47" s="146" t="s">
        <v>21</v>
      </c>
      <c r="E47" s="146"/>
      <c r="F47" s="147"/>
      <c r="G47" s="148"/>
      <c r="H47" s="17"/>
      <c r="I47" s="17"/>
    </row>
    <row r="48" spans="1:9" ht="14.25" x14ac:dyDescent="0.2">
      <c r="A48" s="161" t="s">
        <v>34</v>
      </c>
      <c r="B48" s="162"/>
      <c r="C48" s="163"/>
      <c r="D48" s="146" t="s">
        <v>27</v>
      </c>
      <c r="E48" s="146"/>
      <c r="F48" s="147"/>
      <c r="G48" s="148"/>
      <c r="H48" s="17"/>
      <c r="I48" s="17"/>
    </row>
    <row r="49" spans="1:9" ht="14.25" x14ac:dyDescent="0.2">
      <c r="A49" s="161" t="s">
        <v>35</v>
      </c>
      <c r="B49" s="162"/>
      <c r="C49" s="163"/>
      <c r="D49" s="146" t="s">
        <v>21</v>
      </c>
      <c r="E49" s="146"/>
      <c r="F49" s="147"/>
      <c r="G49" s="148"/>
      <c r="H49" s="17"/>
      <c r="I49" s="17"/>
    </row>
    <row r="50" spans="1:9" ht="14.25" x14ac:dyDescent="0.2">
      <c r="A50" s="161" t="s">
        <v>35</v>
      </c>
      <c r="B50" s="162"/>
      <c r="C50" s="163"/>
      <c r="D50" s="146" t="s">
        <v>27</v>
      </c>
      <c r="E50" s="146"/>
      <c r="F50" s="147"/>
      <c r="G50" s="148"/>
      <c r="H50" s="17"/>
    </row>
    <row r="51" spans="1:9" ht="14.25" x14ac:dyDescent="0.2">
      <c r="A51" s="161" t="s">
        <v>36</v>
      </c>
      <c r="B51" s="162"/>
      <c r="C51" s="163"/>
      <c r="D51" s="146" t="s">
        <v>21</v>
      </c>
      <c r="E51" s="146"/>
      <c r="F51" s="147"/>
      <c r="G51" s="148"/>
      <c r="H51" s="17"/>
    </row>
    <row r="52" spans="1:9" ht="14.25" x14ac:dyDescent="0.2">
      <c r="A52" s="161" t="s">
        <v>36</v>
      </c>
      <c r="B52" s="162"/>
      <c r="C52" s="163"/>
      <c r="D52" s="146" t="s">
        <v>27</v>
      </c>
      <c r="E52" s="146"/>
      <c r="F52" s="156"/>
      <c r="G52" s="157"/>
    </row>
    <row r="53" spans="1:9" ht="14.25" x14ac:dyDescent="0.2">
      <c r="A53" s="41"/>
      <c r="B53" s="41"/>
      <c r="C53" s="41"/>
      <c r="D53" s="42"/>
      <c r="E53" s="42"/>
      <c r="F53" s="150" t="e">
        <f>AVERAGE(F35:G52)</f>
        <v>#DIV/0!</v>
      </c>
      <c r="G53" s="150"/>
    </row>
    <row r="55" spans="1:9" ht="14.25" x14ac:dyDescent="0.2">
      <c r="A55" s="17"/>
      <c r="B55" s="17"/>
      <c r="C55" s="17"/>
      <c r="D55" s="17"/>
      <c r="E55" s="17"/>
      <c r="F55" s="17"/>
    </row>
    <row r="56" spans="1:9" ht="18.75" x14ac:dyDescent="0.2">
      <c r="A56" s="37" t="s">
        <v>13</v>
      </c>
      <c r="B56" s="17"/>
      <c r="C56" s="38" t="s">
        <v>14</v>
      </c>
      <c r="D56" s="17"/>
      <c r="E56" s="17"/>
      <c r="F56" s="17"/>
    </row>
    <row r="57" spans="1:9" ht="18.75" x14ac:dyDescent="0.2">
      <c r="A57" s="118"/>
      <c r="B57" s="17"/>
      <c r="C57" s="140"/>
      <c r="D57" s="140"/>
      <c r="E57" s="17"/>
      <c r="F57" s="17"/>
    </row>
    <row r="58" spans="1:9" ht="18.75" x14ac:dyDescent="0.2">
      <c r="A58" s="17"/>
      <c r="B58" s="17"/>
      <c r="C58" s="39"/>
      <c r="D58" s="17"/>
      <c r="E58" s="17"/>
      <c r="F58" s="17"/>
    </row>
    <row r="59" spans="1:9" ht="14.25" x14ac:dyDescent="0.2">
      <c r="A59" s="17"/>
      <c r="B59" s="17"/>
      <c r="C59" s="17"/>
      <c r="D59" s="17"/>
      <c r="E59" s="17"/>
      <c r="F59" s="17"/>
    </row>
    <row r="60" spans="1:9" ht="14.25" x14ac:dyDescent="0.2">
      <c r="A60" s="17"/>
      <c r="B60" s="17"/>
      <c r="C60" s="40"/>
      <c r="D60" s="40"/>
      <c r="E60" s="17"/>
      <c r="F60" s="17"/>
    </row>
    <row r="61" spans="1:9" ht="14.25" x14ac:dyDescent="0.2">
      <c r="A61" s="17"/>
      <c r="B61" s="17"/>
      <c r="C61" s="17"/>
      <c r="D61" s="17"/>
      <c r="E61" s="17"/>
      <c r="F61" s="17"/>
    </row>
    <row r="62" spans="1:9" ht="14.25" x14ac:dyDescent="0.2">
      <c r="A62" s="17"/>
      <c r="B62" s="17"/>
      <c r="C62" s="17"/>
      <c r="D62" s="17"/>
      <c r="E62" s="17"/>
      <c r="F62" s="17"/>
    </row>
    <row r="63" spans="1:9" ht="15" x14ac:dyDescent="0.2">
      <c r="A63" s="12" t="s">
        <v>15</v>
      </c>
      <c r="B63" s="17"/>
      <c r="C63" s="17"/>
      <c r="D63" s="17"/>
      <c r="E63" s="17"/>
      <c r="F63" s="17"/>
    </row>
    <row r="64" spans="1:9" ht="14.25" x14ac:dyDescent="0.2">
      <c r="A64" s="10" t="s">
        <v>49</v>
      </c>
      <c r="B64" s="17"/>
      <c r="C64" s="17"/>
      <c r="D64" s="17"/>
      <c r="E64" s="17"/>
      <c r="F64" s="17"/>
    </row>
    <row r="65" spans="1:6" ht="14.25" x14ac:dyDescent="0.2">
      <c r="A65" s="14"/>
      <c r="B65" s="17"/>
      <c r="C65" s="17"/>
      <c r="D65" s="17"/>
      <c r="E65" s="17"/>
      <c r="F65" s="17"/>
    </row>
    <row r="66" spans="1:6" ht="14.25" x14ac:dyDescent="0.2">
      <c r="A66" s="10" t="s">
        <v>16</v>
      </c>
      <c r="B66" s="17"/>
      <c r="C66" s="17"/>
      <c r="D66" s="17"/>
      <c r="E66" s="17"/>
      <c r="F66" s="17"/>
    </row>
    <row r="67" spans="1:6" ht="14.25" x14ac:dyDescent="0.2">
      <c r="A67" s="10" t="s">
        <v>45</v>
      </c>
      <c r="B67" s="17"/>
      <c r="C67" s="17"/>
      <c r="D67" s="17"/>
      <c r="E67" s="17"/>
      <c r="F67" s="17"/>
    </row>
    <row r="68" spans="1:6" ht="14.25" x14ac:dyDescent="0.2">
      <c r="A68" s="10" t="s">
        <v>17</v>
      </c>
      <c r="B68" s="17"/>
      <c r="C68" s="17"/>
      <c r="D68" s="17"/>
      <c r="E68" s="17"/>
      <c r="F68" s="17"/>
    </row>
    <row r="69" spans="1:6" ht="14.25" x14ac:dyDescent="0.2">
      <c r="A69" s="10"/>
      <c r="B69" s="17"/>
      <c r="C69" s="17"/>
      <c r="D69" s="17"/>
      <c r="E69" s="17"/>
      <c r="F69" s="17"/>
    </row>
  </sheetData>
  <sheetProtection selectLockedCells="1"/>
  <mergeCells count="70">
    <mergeCell ref="A25:A26"/>
    <mergeCell ref="A52:C52"/>
    <mergeCell ref="D52:E52"/>
    <mergeCell ref="F52:G52"/>
    <mergeCell ref="F53:G53"/>
    <mergeCell ref="A48:C48"/>
    <mergeCell ref="D48:E48"/>
    <mergeCell ref="F48:G48"/>
    <mergeCell ref="A49:C49"/>
    <mergeCell ref="D49:E49"/>
    <mergeCell ref="F49:G49"/>
    <mergeCell ref="A46:C46"/>
    <mergeCell ref="D46:E46"/>
    <mergeCell ref="F46:G46"/>
    <mergeCell ref="A47:C47"/>
    <mergeCell ref="D47:E47"/>
    <mergeCell ref="C57:D57"/>
    <mergeCell ref="A50:C50"/>
    <mergeCell ref="D50:E50"/>
    <mergeCell ref="F50:G50"/>
    <mergeCell ref="A51:C51"/>
    <mergeCell ref="D51:E51"/>
    <mergeCell ref="F51:G51"/>
    <mergeCell ref="F47:G47"/>
    <mergeCell ref="A44:C44"/>
    <mergeCell ref="D44:E44"/>
    <mergeCell ref="F44:G44"/>
    <mergeCell ref="A45:C45"/>
    <mergeCell ref="D45:E45"/>
    <mergeCell ref="F45:G45"/>
    <mergeCell ref="A42:C42"/>
    <mergeCell ref="D42:E42"/>
    <mergeCell ref="F42:G42"/>
    <mergeCell ref="A43:C43"/>
    <mergeCell ref="D43:E43"/>
    <mergeCell ref="F43:G43"/>
    <mergeCell ref="A40:C40"/>
    <mergeCell ref="D40:E40"/>
    <mergeCell ref="F40:G40"/>
    <mergeCell ref="A41:C41"/>
    <mergeCell ref="D41:E41"/>
    <mergeCell ref="F41:G41"/>
    <mergeCell ref="A38:C38"/>
    <mergeCell ref="D38:E38"/>
    <mergeCell ref="F38:G38"/>
    <mergeCell ref="A39:C39"/>
    <mergeCell ref="D39:E39"/>
    <mergeCell ref="F39:G39"/>
    <mergeCell ref="A36:C36"/>
    <mergeCell ref="D36:E36"/>
    <mergeCell ref="F36:G36"/>
    <mergeCell ref="A37:C37"/>
    <mergeCell ref="D37:E37"/>
    <mergeCell ref="F37:G37"/>
    <mergeCell ref="A34:C34"/>
    <mergeCell ref="D34:E34"/>
    <mergeCell ref="F34:G34"/>
    <mergeCell ref="A35:C35"/>
    <mergeCell ref="D35:E35"/>
    <mergeCell ref="F35:G35"/>
    <mergeCell ref="C1:I1"/>
    <mergeCell ref="B9:I9"/>
    <mergeCell ref="B10:I10"/>
    <mergeCell ref="B11:I11"/>
    <mergeCell ref="G24:H24"/>
    <mergeCell ref="B16:I16"/>
    <mergeCell ref="B12:I12"/>
    <mergeCell ref="B19:I19"/>
    <mergeCell ref="B17:I17"/>
    <mergeCell ref="B18:I18"/>
  </mergeCells>
  <pageMargins left="0.78740157480314965" right="1.0236220472440944" top="1.6141732283464567" bottom="0.59055118110236227" header="0.19685039370078741" footer="0.27559055118110237"/>
  <pageSetup paperSize="9" scale="46" orientation="portrait" r:id="rId1"/>
  <headerFooter scaleWithDoc="0">
    <oddHeader>&amp;L&amp;"Arial Black,Standard"&amp;12 &amp;G
 Reinigungsdienstleistungen Immobilien&amp;R&amp;"Arial,Fett"&amp;10 Gemeinde Kaiseraugst&amp;"Arial,Standard"
Abteilung Dienste
Dorfstrasse 17
4303 Kaiseraugst</oddHeader>
    <oddFooter>&amp;L&amp;"Arial,Standard"&amp;8&amp;D&amp;R&amp;"Arial,Standard"&amp;8Los 13-16 -  Seite &amp;P</oddFooter>
    <firstHeader xml:space="preserve">&amp;L&amp;"Arial,Fett"&amp;20Teil C - 03 Angebotsraster&amp;"Arial,Standard"&amp;12
Logen- und Sicherheitsdienstleistungen für die Stadt Zürich ab 2025&amp;R&amp;"Arial,Standard"&amp;KFF0000je Los auszufüllen
&amp;K000000Projektnummer: FBZ2023-02
simap: </firstHeader>
    <firstFooter>&amp;L &amp;CSeite 1/5</firstFooter>
  </headerFooter>
  <customProperties>
    <customPr name="_pios_id" r:id="rId2"/>
  </customPropertie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6389" r:id="rId6" name="Check Box 5">
              <controlPr defaultSize="0" autoFill="0" autoLine="0" autoPict="0">
                <anchor moveWithCells="1">
                  <from>
                    <xdr:col>1</xdr:col>
                    <xdr:colOff>438150</xdr:colOff>
                    <xdr:row>2</xdr:row>
                    <xdr:rowOff>9525</xdr:rowOff>
                  </from>
                  <to>
                    <xdr:col>1</xdr:col>
                    <xdr:colOff>666750</xdr:colOff>
                    <xdr:row>2</xdr:row>
                    <xdr:rowOff>285750</xdr:rowOff>
                  </to>
                </anchor>
              </controlPr>
            </control>
          </mc:Choice>
        </mc:AlternateContent>
        <mc:AlternateContent xmlns:mc="http://schemas.openxmlformats.org/markup-compatibility/2006">
          <mc:Choice Requires="x14">
            <control shapeId="16390" r:id="rId7" name="Check Box 6">
              <controlPr defaultSize="0" autoFill="0" autoLine="0" autoPict="0">
                <anchor moveWithCells="1">
                  <from>
                    <xdr:col>1</xdr:col>
                    <xdr:colOff>447675</xdr:colOff>
                    <xdr:row>3</xdr:row>
                    <xdr:rowOff>9525</xdr:rowOff>
                  </from>
                  <to>
                    <xdr:col>1</xdr:col>
                    <xdr:colOff>676275</xdr:colOff>
                    <xdr:row>3</xdr:row>
                    <xdr:rowOff>276225</xdr:rowOff>
                  </to>
                </anchor>
              </controlPr>
            </control>
          </mc:Choice>
        </mc:AlternateContent>
        <mc:AlternateContent xmlns:mc="http://schemas.openxmlformats.org/markup-compatibility/2006">
          <mc:Choice Requires="x14">
            <control shapeId="16391" r:id="rId8" name="Check Box 7">
              <controlPr defaultSize="0" autoFill="0" autoLine="0" autoPict="0">
                <anchor moveWithCells="1">
                  <from>
                    <xdr:col>1</xdr:col>
                    <xdr:colOff>438150</xdr:colOff>
                    <xdr:row>4</xdr:row>
                    <xdr:rowOff>9525</xdr:rowOff>
                  </from>
                  <to>
                    <xdr:col>1</xdr:col>
                    <xdr:colOff>666750</xdr:colOff>
                    <xdr:row>4</xdr:row>
                    <xdr:rowOff>285750</xdr:rowOff>
                  </to>
                </anchor>
              </controlPr>
            </control>
          </mc:Choice>
        </mc:AlternateContent>
        <mc:AlternateContent xmlns:mc="http://schemas.openxmlformats.org/markup-compatibility/2006">
          <mc:Choice Requires="x14">
            <control shapeId="16392" r:id="rId9" name="Check Box 8">
              <controlPr defaultSize="0" autoFill="0" autoLine="0" autoPict="0">
                <anchor moveWithCells="1">
                  <from>
                    <xdr:col>1</xdr:col>
                    <xdr:colOff>438150</xdr:colOff>
                    <xdr:row>5</xdr:row>
                    <xdr:rowOff>9525</xdr:rowOff>
                  </from>
                  <to>
                    <xdr:col>1</xdr:col>
                    <xdr:colOff>666750</xdr:colOff>
                    <xdr:row>5</xdr:row>
                    <xdr:rowOff>285750</xdr:rowOff>
                  </to>
                </anchor>
              </controlPr>
            </control>
          </mc:Choice>
        </mc:AlternateContent>
        <mc:AlternateContent xmlns:mc="http://schemas.openxmlformats.org/markup-compatibility/2006">
          <mc:Choice Requires="x14">
            <control shapeId="16393" r:id="rId10" name="Check Box 9">
              <controlPr defaultSize="0" autoFill="0" autoLine="0" autoPict="0">
                <anchor moveWithCells="1">
                  <from>
                    <xdr:col>1</xdr:col>
                    <xdr:colOff>438150</xdr:colOff>
                    <xdr:row>6</xdr:row>
                    <xdr:rowOff>9525</xdr:rowOff>
                  </from>
                  <to>
                    <xdr:col>1</xdr:col>
                    <xdr:colOff>676275</xdr:colOff>
                    <xdr:row>6</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71BD6A91-8DA8-4894-9C0F-9DCD97216D2E}">
          <x14:formula1>
            <xm:f>Dropdown!$A$2:$A$21</xm:f>
          </x14:formula1>
          <xm:sqref>C3:C7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4BB58-DB9C-46A6-8C9D-F2DBE9EF14E5}">
  <sheetPr codeName="Tabelle9">
    <pageSetUpPr fitToPage="1"/>
  </sheetPr>
  <dimension ref="A1:I60"/>
  <sheetViews>
    <sheetView view="pageLayout" topLeftCell="A4" zoomScaleNormal="100" workbookViewId="0">
      <selection activeCell="B23" sqref="B23"/>
    </sheetView>
  </sheetViews>
  <sheetFormatPr baseColWidth="10" defaultColWidth="8.85546875" defaultRowHeight="13.5" x14ac:dyDescent="0.2"/>
  <cols>
    <col min="1" max="1" width="24.7109375" style="6" customWidth="1"/>
    <col min="2" max="2" width="18.140625" style="6" customWidth="1"/>
    <col min="3" max="3" width="22.140625" style="6" customWidth="1"/>
    <col min="4" max="4" width="13.7109375" style="6" bestFit="1" customWidth="1"/>
    <col min="5" max="5" width="20" style="6" customWidth="1"/>
    <col min="6" max="6" width="16.5703125" style="6" customWidth="1"/>
    <col min="7" max="7" width="15.7109375" style="6" bestFit="1" customWidth="1"/>
    <col min="8" max="8" width="14.5703125" style="6" customWidth="1"/>
    <col min="9" max="9" width="16.140625" style="6" customWidth="1"/>
    <col min="10" max="10" width="13.85546875" style="6" customWidth="1"/>
    <col min="11" max="16384" width="8.85546875" style="6"/>
  </cols>
  <sheetData>
    <row r="1" spans="1:9" ht="24.75" customHeight="1" thickBot="1" x14ac:dyDescent="0.5">
      <c r="A1" s="1" t="s">
        <v>0</v>
      </c>
      <c r="B1" s="1"/>
      <c r="C1" s="158"/>
      <c r="D1" s="159"/>
      <c r="E1" s="159"/>
      <c r="F1" s="159"/>
      <c r="G1" s="159"/>
      <c r="H1" s="159"/>
      <c r="I1" s="160"/>
    </row>
    <row r="2" spans="1:9" s="4" customFormat="1" ht="3.95" customHeight="1" x14ac:dyDescent="0.45">
      <c r="A2" s="1"/>
      <c r="B2" s="2"/>
      <c r="C2" s="3"/>
      <c r="D2" s="7"/>
    </row>
    <row r="3" spans="1:9" ht="24.75" customHeight="1" x14ac:dyDescent="0.5">
      <c r="A3" s="13" t="s">
        <v>1</v>
      </c>
      <c r="B3" s="166" t="s">
        <v>68</v>
      </c>
      <c r="C3" s="166"/>
      <c r="D3" s="166"/>
      <c r="E3" s="166"/>
      <c r="F3" s="166"/>
      <c r="G3" s="166"/>
      <c r="H3" s="166"/>
      <c r="I3" s="166"/>
    </row>
    <row r="4" spans="1:9" s="4" customFormat="1" ht="5.0999999999999996" customHeight="1" x14ac:dyDescent="0.25">
      <c r="A4" s="5"/>
      <c r="B4" s="2"/>
      <c r="C4" s="3"/>
      <c r="D4" s="7"/>
    </row>
    <row r="5" spans="1:9" ht="21.75" customHeight="1" thickBot="1" x14ac:dyDescent="0.45">
      <c r="A5" s="15" t="s">
        <v>2</v>
      </c>
      <c r="B5" s="16"/>
      <c r="C5" s="17"/>
      <c r="D5" s="17"/>
      <c r="E5" s="17"/>
      <c r="F5" s="17"/>
      <c r="G5" s="17"/>
      <c r="H5" s="17"/>
      <c r="I5" s="17"/>
    </row>
    <row r="6" spans="1:9" ht="15" customHeight="1" thickBot="1" x14ac:dyDescent="0.25">
      <c r="A6" s="18"/>
      <c r="B6" s="136"/>
      <c r="C6" s="136"/>
      <c r="D6" s="136"/>
      <c r="E6" s="136"/>
      <c r="F6" s="136"/>
      <c r="G6" s="136"/>
      <c r="H6" s="136"/>
      <c r="I6" s="136"/>
    </row>
    <row r="7" spans="1:9" ht="15.75" customHeight="1" thickBot="1" x14ac:dyDescent="0.25">
      <c r="A7" s="18" t="s">
        <v>3</v>
      </c>
      <c r="B7" s="136"/>
      <c r="C7" s="136"/>
      <c r="D7" s="136"/>
      <c r="E7" s="136"/>
      <c r="F7" s="136"/>
      <c r="G7" s="136"/>
      <c r="H7" s="136"/>
      <c r="I7" s="136"/>
    </row>
    <row r="8" spans="1:9" ht="15" customHeight="1" thickBot="1" x14ac:dyDescent="0.25">
      <c r="A8" s="18" t="s">
        <v>4</v>
      </c>
      <c r="B8" s="136"/>
      <c r="C8" s="136"/>
      <c r="D8" s="136"/>
      <c r="E8" s="136"/>
      <c r="F8" s="136"/>
      <c r="G8" s="136"/>
      <c r="H8" s="136"/>
      <c r="I8" s="136"/>
    </row>
    <row r="9" spans="1:9" ht="15" customHeight="1" thickBot="1" x14ac:dyDescent="0.25">
      <c r="A9" s="18" t="s">
        <v>5</v>
      </c>
      <c r="B9" s="136"/>
      <c r="C9" s="136"/>
      <c r="D9" s="136"/>
      <c r="E9" s="136"/>
      <c r="F9" s="136"/>
      <c r="G9" s="136"/>
      <c r="H9" s="136"/>
      <c r="I9" s="136"/>
    </row>
    <row r="10" spans="1:9" s="4" customFormat="1" ht="5.0999999999999996" customHeight="1" thickBot="1" x14ac:dyDescent="0.3">
      <c r="A10" s="19"/>
      <c r="B10" s="20"/>
      <c r="C10" s="21"/>
      <c r="D10" s="22"/>
      <c r="E10" s="23"/>
      <c r="F10" s="23"/>
      <c r="G10" s="23"/>
      <c r="H10" s="23"/>
      <c r="I10" s="23"/>
    </row>
    <row r="11" spans="1:9" s="4" customFormat="1" ht="15" customHeight="1" thickBot="1" x14ac:dyDescent="0.3">
      <c r="A11" s="19"/>
      <c r="B11" s="20"/>
      <c r="C11" s="21"/>
      <c r="D11" s="22"/>
      <c r="E11" s="23"/>
      <c r="F11" s="23"/>
      <c r="G11" s="23"/>
      <c r="H11" s="23"/>
      <c r="I11" s="23"/>
    </row>
    <row r="12" spans="1:9" ht="19.5" thickBot="1" x14ac:dyDescent="0.45">
      <c r="A12" s="15" t="s">
        <v>6</v>
      </c>
      <c r="B12" s="24"/>
      <c r="C12" s="25"/>
      <c r="D12" s="25"/>
      <c r="E12" s="25"/>
      <c r="F12" s="25"/>
      <c r="G12" s="25"/>
      <c r="H12" s="25"/>
      <c r="I12" s="25"/>
    </row>
    <row r="13" spans="1:9" ht="15" customHeight="1" thickBot="1" x14ac:dyDescent="0.25">
      <c r="A13" s="18" t="s">
        <v>46</v>
      </c>
      <c r="B13" s="136"/>
      <c r="C13" s="136"/>
      <c r="D13" s="136"/>
      <c r="E13" s="136"/>
      <c r="F13" s="136"/>
      <c r="G13" s="136"/>
      <c r="H13" s="136"/>
      <c r="I13" s="136"/>
    </row>
    <row r="14" spans="1:9" ht="15" customHeight="1" thickBot="1" x14ac:dyDescent="0.25">
      <c r="A14" s="18" t="s">
        <v>7</v>
      </c>
      <c r="B14" s="136"/>
      <c r="C14" s="136"/>
      <c r="D14" s="136"/>
      <c r="E14" s="136"/>
      <c r="F14" s="136"/>
      <c r="G14" s="136"/>
      <c r="H14" s="136"/>
      <c r="I14" s="136"/>
    </row>
    <row r="15" spans="1:9" ht="15" customHeight="1" thickBot="1" x14ac:dyDescent="0.25">
      <c r="A15" s="18" t="s">
        <v>101</v>
      </c>
      <c r="B15" s="136"/>
      <c r="C15" s="136"/>
      <c r="D15" s="136"/>
      <c r="E15" s="136"/>
      <c r="F15" s="136"/>
      <c r="G15" s="136"/>
      <c r="H15" s="136"/>
      <c r="I15" s="136"/>
    </row>
    <row r="16" spans="1:9" ht="15" customHeight="1" thickBot="1" x14ac:dyDescent="0.25">
      <c r="A16" s="18" t="s">
        <v>8</v>
      </c>
      <c r="B16" s="136"/>
      <c r="C16" s="136"/>
      <c r="D16" s="136"/>
      <c r="E16" s="136"/>
      <c r="F16" s="136"/>
      <c r="G16" s="136"/>
      <c r="H16" s="136"/>
      <c r="I16" s="136"/>
    </row>
    <row r="17" spans="1:9" s="4" customFormat="1" ht="5.0999999999999996" customHeight="1" x14ac:dyDescent="0.25">
      <c r="A17" s="19"/>
      <c r="B17" s="26"/>
      <c r="C17" s="27"/>
      <c r="D17" s="28"/>
      <c r="E17" s="29"/>
      <c r="F17" s="29"/>
      <c r="G17" s="29"/>
      <c r="H17" s="29"/>
      <c r="I17" s="29"/>
    </row>
    <row r="18" spans="1:9" s="4" customFormat="1" ht="5.0999999999999996" customHeight="1" x14ac:dyDescent="0.25">
      <c r="A18" s="19"/>
      <c r="B18" s="26"/>
      <c r="C18" s="27"/>
      <c r="D18" s="28"/>
      <c r="E18" s="29"/>
      <c r="F18" s="29"/>
      <c r="G18" s="29"/>
      <c r="H18" s="29"/>
      <c r="I18" s="29"/>
    </row>
    <row r="19" spans="1:9" s="4" customFormat="1" ht="5.0999999999999996" customHeight="1" x14ac:dyDescent="0.25">
      <c r="A19" s="19"/>
      <c r="B19" s="26"/>
      <c r="C19" s="27"/>
      <c r="D19" s="28"/>
      <c r="E19" s="29"/>
      <c r="F19" s="29"/>
      <c r="G19" s="29"/>
      <c r="H19" s="29"/>
      <c r="I19" s="29"/>
    </row>
    <row r="20" spans="1:9" ht="14.25" x14ac:dyDescent="0.2">
      <c r="A20" s="17"/>
      <c r="B20" s="17"/>
      <c r="C20" s="17"/>
      <c r="D20" s="17"/>
      <c r="E20" s="17"/>
      <c r="F20" s="17"/>
      <c r="G20" s="17"/>
      <c r="H20" s="17"/>
      <c r="I20" s="17"/>
    </row>
    <row r="21" spans="1:9" ht="120" customHeight="1" x14ac:dyDescent="0.2">
      <c r="A21" s="125" t="s">
        <v>9</v>
      </c>
      <c r="B21" s="126" t="s">
        <v>10</v>
      </c>
      <c r="C21" s="126" t="s">
        <v>11</v>
      </c>
      <c r="D21" s="126" t="s">
        <v>71</v>
      </c>
      <c r="E21" s="34" t="s">
        <v>12</v>
      </c>
      <c r="F21" s="126" t="s">
        <v>107</v>
      </c>
      <c r="G21" s="126" t="s">
        <v>106</v>
      </c>
      <c r="H21" s="126" t="s">
        <v>40</v>
      </c>
      <c r="I21" s="126" t="s">
        <v>89</v>
      </c>
    </row>
    <row r="22" spans="1:9" s="58" customFormat="1" ht="15.6" customHeight="1" x14ac:dyDescent="0.2">
      <c r="A22" s="43"/>
      <c r="B22" s="44"/>
      <c r="C22" s="44"/>
      <c r="D22" s="44"/>
      <c r="E22" s="34"/>
      <c r="F22" s="44"/>
      <c r="G22" s="151" t="s">
        <v>41</v>
      </c>
      <c r="H22" s="152"/>
      <c r="I22" s="6"/>
    </row>
    <row r="23" spans="1:9" s="58" customFormat="1" ht="15.75" customHeight="1" x14ac:dyDescent="0.2">
      <c r="A23" s="35" t="s">
        <v>68</v>
      </c>
      <c r="B23" s="36">
        <v>1500</v>
      </c>
      <c r="C23" s="36">
        <f>B23*5</f>
        <v>7500</v>
      </c>
      <c r="D23" s="36"/>
      <c r="E23" s="114"/>
      <c r="F23" s="64">
        <f>C23*E23</f>
        <v>0</v>
      </c>
      <c r="G23" s="115"/>
      <c r="H23" s="115"/>
      <c r="I23" s="6"/>
    </row>
    <row r="24" spans="1:9" ht="14.25" x14ac:dyDescent="0.2">
      <c r="A24" s="17"/>
      <c r="B24" s="17"/>
      <c r="C24" s="17"/>
      <c r="D24" s="17"/>
      <c r="E24" s="17"/>
      <c r="F24" s="17"/>
      <c r="G24" s="17"/>
      <c r="H24" s="17"/>
      <c r="I24" s="17"/>
    </row>
    <row r="25" spans="1:9" ht="18.75" x14ac:dyDescent="0.2">
      <c r="A25" s="153" t="s">
        <v>9</v>
      </c>
      <c r="B25" s="154"/>
      <c r="C25" s="155"/>
      <c r="D25" s="142" t="s">
        <v>18</v>
      </c>
      <c r="E25" s="142"/>
      <c r="F25" s="143" t="s">
        <v>19</v>
      </c>
      <c r="G25" s="144"/>
      <c r="H25" s="17"/>
      <c r="I25" s="17"/>
    </row>
    <row r="26" spans="1:9" ht="14.25" x14ac:dyDescent="0.2">
      <c r="A26" s="161" t="s">
        <v>20</v>
      </c>
      <c r="B26" s="162"/>
      <c r="C26" s="163"/>
      <c r="D26" s="146" t="s">
        <v>21</v>
      </c>
      <c r="E26" s="146"/>
      <c r="F26" s="147"/>
      <c r="G26" s="148"/>
      <c r="H26" s="17"/>
      <c r="I26" s="17"/>
    </row>
    <row r="27" spans="1:9" ht="14.25" x14ac:dyDescent="0.2">
      <c r="A27" s="161" t="s">
        <v>22</v>
      </c>
      <c r="B27" s="162"/>
      <c r="C27" s="163"/>
      <c r="D27" s="146" t="s">
        <v>21</v>
      </c>
      <c r="E27" s="146"/>
      <c r="F27" s="147"/>
      <c r="G27" s="148"/>
      <c r="H27" s="17"/>
      <c r="I27" s="17"/>
    </row>
    <row r="28" spans="1:9" ht="14.25" x14ac:dyDescent="0.2">
      <c r="A28" s="161" t="s">
        <v>23</v>
      </c>
      <c r="B28" s="162"/>
      <c r="C28" s="163"/>
      <c r="D28" s="146" t="s">
        <v>21</v>
      </c>
      <c r="E28" s="146"/>
      <c r="F28" s="147"/>
      <c r="G28" s="148"/>
      <c r="H28" s="17"/>
      <c r="I28" s="17"/>
    </row>
    <row r="29" spans="1:9" ht="33.6" customHeight="1" x14ac:dyDescent="0.2">
      <c r="A29" s="161" t="s">
        <v>24</v>
      </c>
      <c r="B29" s="162"/>
      <c r="C29" s="163"/>
      <c r="D29" s="146" t="s">
        <v>21</v>
      </c>
      <c r="E29" s="146"/>
      <c r="F29" s="147"/>
      <c r="G29" s="148"/>
      <c r="H29" s="17"/>
      <c r="I29" s="17"/>
    </row>
    <row r="30" spans="1:9" ht="14.25" x14ac:dyDescent="0.2">
      <c r="A30" s="161" t="s">
        <v>25</v>
      </c>
      <c r="B30" s="162"/>
      <c r="C30" s="163"/>
      <c r="D30" s="146" t="s">
        <v>21</v>
      </c>
      <c r="E30" s="146"/>
      <c r="F30" s="147"/>
      <c r="G30" s="148"/>
      <c r="H30" s="17"/>
      <c r="I30" s="17"/>
    </row>
    <row r="31" spans="1:9" ht="14.25" x14ac:dyDescent="0.2">
      <c r="A31" s="161" t="s">
        <v>26</v>
      </c>
      <c r="B31" s="162"/>
      <c r="C31" s="163"/>
      <c r="D31" s="146" t="s">
        <v>27</v>
      </c>
      <c r="E31" s="146"/>
      <c r="F31" s="147"/>
      <c r="G31" s="148"/>
      <c r="H31" s="17"/>
      <c r="I31" s="17"/>
    </row>
    <row r="32" spans="1:9" ht="14.25" x14ac:dyDescent="0.2">
      <c r="A32" s="161" t="s">
        <v>28</v>
      </c>
      <c r="B32" s="162"/>
      <c r="C32" s="163"/>
      <c r="D32" s="146" t="s">
        <v>21</v>
      </c>
      <c r="E32" s="146"/>
      <c r="F32" s="147"/>
      <c r="G32" s="148"/>
      <c r="H32" s="17"/>
      <c r="I32" s="17"/>
    </row>
    <row r="33" spans="1:9" ht="14.25" x14ac:dyDescent="0.2">
      <c r="A33" s="161" t="s">
        <v>29</v>
      </c>
      <c r="B33" s="162"/>
      <c r="C33" s="163"/>
      <c r="D33" s="146" t="s">
        <v>27</v>
      </c>
      <c r="E33" s="146"/>
      <c r="F33" s="147"/>
      <c r="G33" s="148"/>
      <c r="H33" s="17"/>
      <c r="I33" s="17"/>
    </row>
    <row r="34" spans="1:9" ht="14.25" x14ac:dyDescent="0.2">
      <c r="A34" s="161" t="s">
        <v>30</v>
      </c>
      <c r="B34" s="162"/>
      <c r="C34" s="163"/>
      <c r="D34" s="146" t="s">
        <v>21</v>
      </c>
      <c r="E34" s="146"/>
      <c r="F34" s="147"/>
      <c r="G34" s="148"/>
      <c r="H34" s="17"/>
      <c r="I34" s="17"/>
    </row>
    <row r="35" spans="1:9" ht="14.25" x14ac:dyDescent="0.2">
      <c r="A35" s="161" t="s">
        <v>31</v>
      </c>
      <c r="B35" s="162"/>
      <c r="C35" s="163"/>
      <c r="D35" s="146" t="s">
        <v>27</v>
      </c>
      <c r="E35" s="146"/>
      <c r="F35" s="147"/>
      <c r="G35" s="148"/>
      <c r="H35" s="17"/>
      <c r="I35" s="17"/>
    </row>
    <row r="36" spans="1:9" ht="14.25" x14ac:dyDescent="0.2">
      <c r="A36" s="161" t="s">
        <v>32</v>
      </c>
      <c r="B36" s="162"/>
      <c r="C36" s="163"/>
      <c r="D36" s="146" t="s">
        <v>21</v>
      </c>
      <c r="E36" s="146"/>
      <c r="F36" s="147"/>
      <c r="G36" s="148"/>
      <c r="H36" s="17"/>
      <c r="I36" s="17"/>
    </row>
    <row r="37" spans="1:9" ht="14.25" x14ac:dyDescent="0.2">
      <c r="A37" s="161" t="s">
        <v>33</v>
      </c>
      <c r="B37" s="162"/>
      <c r="C37" s="163"/>
      <c r="D37" s="146" t="s">
        <v>27</v>
      </c>
      <c r="E37" s="146"/>
      <c r="F37" s="147"/>
      <c r="G37" s="148"/>
      <c r="H37" s="17"/>
      <c r="I37" s="17"/>
    </row>
    <row r="38" spans="1:9" ht="14.25" x14ac:dyDescent="0.2">
      <c r="A38" s="161" t="s">
        <v>34</v>
      </c>
      <c r="B38" s="162"/>
      <c r="C38" s="163"/>
      <c r="D38" s="146" t="s">
        <v>21</v>
      </c>
      <c r="E38" s="146"/>
      <c r="F38" s="147"/>
      <c r="G38" s="148"/>
      <c r="H38" s="17"/>
      <c r="I38" s="17"/>
    </row>
    <row r="39" spans="1:9" ht="14.25" x14ac:dyDescent="0.2">
      <c r="A39" s="161" t="s">
        <v>34</v>
      </c>
      <c r="B39" s="162"/>
      <c r="C39" s="163"/>
      <c r="D39" s="146" t="s">
        <v>27</v>
      </c>
      <c r="E39" s="146"/>
      <c r="F39" s="147"/>
      <c r="G39" s="148"/>
      <c r="H39" s="17"/>
      <c r="I39" s="17"/>
    </row>
    <row r="40" spans="1:9" ht="14.25" x14ac:dyDescent="0.2">
      <c r="A40" s="161" t="s">
        <v>35</v>
      </c>
      <c r="B40" s="162"/>
      <c r="C40" s="163"/>
      <c r="D40" s="146" t="s">
        <v>21</v>
      </c>
      <c r="E40" s="146"/>
      <c r="F40" s="147"/>
      <c r="G40" s="148"/>
      <c r="H40" s="17"/>
      <c r="I40" s="17"/>
    </row>
    <row r="41" spans="1:9" ht="14.25" x14ac:dyDescent="0.2">
      <c r="A41" s="161" t="s">
        <v>35</v>
      </c>
      <c r="B41" s="162"/>
      <c r="C41" s="163"/>
      <c r="D41" s="146" t="s">
        <v>27</v>
      </c>
      <c r="E41" s="146"/>
      <c r="F41" s="147"/>
      <c r="G41" s="148"/>
      <c r="H41" s="17"/>
      <c r="I41" s="17"/>
    </row>
    <row r="42" spans="1:9" ht="14.25" x14ac:dyDescent="0.2">
      <c r="A42" s="161" t="s">
        <v>36</v>
      </c>
      <c r="B42" s="162"/>
      <c r="C42" s="163"/>
      <c r="D42" s="146" t="s">
        <v>21</v>
      </c>
      <c r="E42" s="146"/>
      <c r="F42" s="147"/>
      <c r="G42" s="148"/>
      <c r="H42" s="17"/>
      <c r="I42" s="17"/>
    </row>
    <row r="43" spans="1:9" ht="14.25" x14ac:dyDescent="0.2">
      <c r="A43" s="161" t="s">
        <v>36</v>
      </c>
      <c r="B43" s="162"/>
      <c r="C43" s="163"/>
      <c r="D43" s="146" t="s">
        <v>27</v>
      </c>
      <c r="E43" s="146"/>
      <c r="F43" s="156"/>
      <c r="G43" s="157"/>
    </row>
    <row r="44" spans="1:9" ht="14.25" x14ac:dyDescent="0.2">
      <c r="A44" s="41"/>
      <c r="B44" s="41"/>
      <c r="C44" s="41"/>
      <c r="D44" s="42"/>
      <c r="E44" s="42"/>
      <c r="F44" s="150" t="e">
        <f>AVERAGE(F26:G43)</f>
        <v>#DIV/0!</v>
      </c>
      <c r="G44" s="150"/>
    </row>
    <row r="46" spans="1:9" ht="14.25" x14ac:dyDescent="0.2">
      <c r="A46" s="17"/>
      <c r="B46" s="17"/>
      <c r="C46" s="17"/>
      <c r="D46" s="17"/>
      <c r="E46" s="17"/>
      <c r="F46" s="17"/>
    </row>
    <row r="47" spans="1:9" ht="18.75" x14ac:dyDescent="0.2">
      <c r="A47" s="37" t="s">
        <v>13</v>
      </c>
      <c r="B47" s="17"/>
      <c r="C47" s="38" t="s">
        <v>14</v>
      </c>
      <c r="D47" s="17"/>
      <c r="E47" s="17"/>
      <c r="F47" s="17"/>
    </row>
    <row r="48" spans="1:9" ht="18.75" x14ac:dyDescent="0.2">
      <c r="A48" s="118"/>
      <c r="B48" s="17"/>
      <c r="C48" s="140"/>
      <c r="D48" s="140"/>
      <c r="E48" s="17"/>
      <c r="F48" s="17"/>
    </row>
    <row r="49" spans="1:6" ht="18.75" x14ac:dyDescent="0.2">
      <c r="A49" s="17"/>
      <c r="B49" s="17"/>
      <c r="C49" s="39"/>
      <c r="D49" s="17"/>
      <c r="E49" s="17"/>
      <c r="F49" s="17"/>
    </row>
    <row r="50" spans="1:6" ht="14.25" x14ac:dyDescent="0.2">
      <c r="A50" s="17"/>
      <c r="B50" s="17"/>
      <c r="C50" s="17"/>
      <c r="D50" s="17"/>
      <c r="E50" s="17"/>
      <c r="F50" s="17"/>
    </row>
    <row r="51" spans="1:6" ht="14.25" x14ac:dyDescent="0.2">
      <c r="A51" s="17"/>
      <c r="B51" s="17"/>
      <c r="C51" s="40"/>
      <c r="D51" s="40"/>
      <c r="E51" s="17"/>
      <c r="F51" s="17"/>
    </row>
    <row r="52" spans="1:6" ht="14.25" x14ac:dyDescent="0.2">
      <c r="A52" s="17"/>
      <c r="B52" s="17"/>
      <c r="C52" s="17"/>
      <c r="D52" s="17"/>
      <c r="E52" s="17"/>
      <c r="F52" s="17"/>
    </row>
    <row r="53" spans="1:6" ht="14.25" x14ac:dyDescent="0.2">
      <c r="A53" s="17"/>
      <c r="B53" s="17"/>
      <c r="C53" s="17"/>
      <c r="D53" s="17"/>
      <c r="E53" s="17"/>
      <c r="F53" s="17"/>
    </row>
    <row r="54" spans="1:6" ht="15" x14ac:dyDescent="0.2">
      <c r="A54" s="12" t="s">
        <v>15</v>
      </c>
      <c r="B54" s="17"/>
      <c r="C54" s="17"/>
      <c r="D54" s="17"/>
      <c r="E54" s="17"/>
      <c r="F54" s="17"/>
    </row>
    <row r="55" spans="1:6" ht="14.25" x14ac:dyDescent="0.2">
      <c r="A55" s="10" t="s">
        <v>49</v>
      </c>
      <c r="B55" s="17"/>
      <c r="C55" s="17"/>
      <c r="D55" s="17"/>
      <c r="E55" s="17"/>
      <c r="F55" s="17"/>
    </row>
    <row r="56" spans="1:6" ht="14.25" x14ac:dyDescent="0.2">
      <c r="A56" s="14"/>
      <c r="B56" s="17"/>
      <c r="C56" s="17"/>
      <c r="D56" s="17"/>
      <c r="E56" s="17"/>
      <c r="F56" s="17"/>
    </row>
    <row r="57" spans="1:6" ht="14.25" x14ac:dyDescent="0.2">
      <c r="A57" s="10" t="s">
        <v>16</v>
      </c>
      <c r="B57" s="17"/>
      <c r="C57" s="17"/>
      <c r="D57" s="17"/>
      <c r="E57" s="17"/>
      <c r="F57" s="17"/>
    </row>
    <row r="58" spans="1:6" ht="14.25" x14ac:dyDescent="0.2">
      <c r="A58" s="10" t="s">
        <v>45</v>
      </c>
      <c r="B58" s="17"/>
      <c r="C58" s="17"/>
      <c r="D58" s="17"/>
      <c r="E58" s="17"/>
      <c r="F58" s="17"/>
    </row>
    <row r="59" spans="1:6" ht="14.25" x14ac:dyDescent="0.2">
      <c r="A59" s="10" t="s">
        <v>17</v>
      </c>
      <c r="B59" s="17"/>
      <c r="C59" s="17"/>
      <c r="D59" s="17"/>
      <c r="E59" s="17"/>
      <c r="F59" s="17"/>
    </row>
    <row r="60" spans="1:6" ht="14.25" x14ac:dyDescent="0.2">
      <c r="A60" s="10" t="s">
        <v>37</v>
      </c>
      <c r="B60" s="17"/>
      <c r="C60" s="17"/>
      <c r="D60" s="17"/>
      <c r="E60" s="17"/>
      <c r="F60" s="17"/>
    </row>
  </sheetData>
  <sheetProtection selectLockedCells="1"/>
  <mergeCells count="70">
    <mergeCell ref="F44:G44"/>
    <mergeCell ref="C48:D48"/>
    <mergeCell ref="A42:C42"/>
    <mergeCell ref="D42:E42"/>
    <mergeCell ref="F42:G42"/>
    <mergeCell ref="A43:C43"/>
    <mergeCell ref="D43:E43"/>
    <mergeCell ref="F43:G43"/>
    <mergeCell ref="A40:C40"/>
    <mergeCell ref="D40:E40"/>
    <mergeCell ref="F40:G40"/>
    <mergeCell ref="A41:C41"/>
    <mergeCell ref="D41:E41"/>
    <mergeCell ref="F41:G41"/>
    <mergeCell ref="A38:C38"/>
    <mergeCell ref="D38:E38"/>
    <mergeCell ref="F38:G38"/>
    <mergeCell ref="A39:C39"/>
    <mergeCell ref="D39:E39"/>
    <mergeCell ref="F39:G39"/>
    <mergeCell ref="A36:C36"/>
    <mergeCell ref="D36:E36"/>
    <mergeCell ref="F36:G36"/>
    <mergeCell ref="A37:C37"/>
    <mergeCell ref="D37:E37"/>
    <mergeCell ref="F37:G37"/>
    <mergeCell ref="A34:C34"/>
    <mergeCell ref="D34:E34"/>
    <mergeCell ref="F34:G34"/>
    <mergeCell ref="A35:C35"/>
    <mergeCell ref="D35:E35"/>
    <mergeCell ref="F35:G35"/>
    <mergeCell ref="A32:C32"/>
    <mergeCell ref="D32:E32"/>
    <mergeCell ref="F32:G32"/>
    <mergeCell ref="A33:C33"/>
    <mergeCell ref="D33:E33"/>
    <mergeCell ref="F33:G33"/>
    <mergeCell ref="A30:C30"/>
    <mergeCell ref="D30:E30"/>
    <mergeCell ref="F30:G30"/>
    <mergeCell ref="A31:C31"/>
    <mergeCell ref="D31:E31"/>
    <mergeCell ref="F31:G31"/>
    <mergeCell ref="A28:C28"/>
    <mergeCell ref="D28:E28"/>
    <mergeCell ref="F28:G28"/>
    <mergeCell ref="A29:C29"/>
    <mergeCell ref="D29:E29"/>
    <mergeCell ref="F29:G29"/>
    <mergeCell ref="B13:I13"/>
    <mergeCell ref="B16:I16"/>
    <mergeCell ref="D26:E26"/>
    <mergeCell ref="F26:G26"/>
    <mergeCell ref="A27:C27"/>
    <mergeCell ref="D27:E27"/>
    <mergeCell ref="F27:G27"/>
    <mergeCell ref="A25:C25"/>
    <mergeCell ref="D25:E25"/>
    <mergeCell ref="F25:G25"/>
    <mergeCell ref="A26:C26"/>
    <mergeCell ref="B14:I14"/>
    <mergeCell ref="B15:I15"/>
    <mergeCell ref="G22:H22"/>
    <mergeCell ref="B9:I9"/>
    <mergeCell ref="C1:I1"/>
    <mergeCell ref="B3:I3"/>
    <mergeCell ref="B6:I6"/>
    <mergeCell ref="B7:I7"/>
    <mergeCell ref="B8:I8"/>
  </mergeCells>
  <pageMargins left="0.78740157480314965" right="1.0236220472440944" top="1.6141732283464567" bottom="0.59055118110236227" header="0.19685039370078741" footer="0.27559055118110237"/>
  <pageSetup paperSize="9" scale="50" orientation="portrait" r:id="rId1"/>
  <headerFooter scaleWithDoc="0">
    <oddHeader>&amp;L&amp;"Arial Black,Standard"&amp;12 &amp;G
 Reinigungsdienstleistung Baureinigung&amp;R&amp;"Arial,Fett"&amp;10Gemeinde Kaiseraugst&amp;"Arial,Standard"
Abteilung Dienste
Dorfstrasse 17
4303 Kaiseraugst</oddHeader>
    <oddFooter>&amp;L&amp;"Arial,Standard"&amp;8&amp;D&amp;R&amp;"Arial,Standard"&amp;8Los 17 -  Seite &amp;P</oddFooter>
    <firstHeader xml:space="preserve">&amp;L&amp;"Arial,Fett"&amp;20Teil C - 03 Angebotsraster&amp;"Arial,Standard"&amp;12
Logen- und Sicherheitsdienstleistungen für die Stadt Zürich ab 2025&amp;R&amp;"Arial,Standard"&amp;KFF0000je Los auszufüllen
&amp;K000000Projektnummer: FBZ2023-02
simap: </firstHeader>
    <firstFooter>&amp;L &amp;CSeite 1/5</firstFooter>
  </headerFooter>
  <customProperties>
    <customPr name="_pios_id" r:id="rId2"/>
  </customProperties>
  <legacyDrawingHF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85A65FB5-C50D-4D61-BC0E-0A706F8AF31C}">
          <x14:formula1>
            <xm:f>Dropdown!$A$2:$A$21</xm:f>
          </x14:formula1>
          <xm:sqref>B3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1F0CA-694E-4400-BDBE-57D0A1E3976C}">
  <sheetPr codeName="Tabelle10">
    <pageSetUpPr fitToPage="1"/>
  </sheetPr>
  <dimension ref="A1:I59"/>
  <sheetViews>
    <sheetView view="pageLayout" zoomScale="70" zoomScaleNormal="100" zoomScalePageLayoutView="70" workbookViewId="0">
      <selection activeCell="B24" sqref="B24"/>
    </sheetView>
  </sheetViews>
  <sheetFormatPr baseColWidth="10" defaultColWidth="8.85546875" defaultRowHeight="13.5" x14ac:dyDescent="0.2"/>
  <cols>
    <col min="1" max="1" width="24.7109375" style="6" customWidth="1"/>
    <col min="2" max="2" width="18.140625" style="6" customWidth="1"/>
    <col min="3" max="3" width="22.140625" style="6" customWidth="1"/>
    <col min="4" max="4" width="13.7109375" style="6" bestFit="1" customWidth="1"/>
    <col min="5" max="5" width="20" style="6" customWidth="1"/>
    <col min="6" max="6" width="16.85546875" style="6" customWidth="1"/>
    <col min="7" max="7" width="15.7109375" style="6" bestFit="1" customWidth="1"/>
    <col min="8" max="8" width="13.5703125" style="6" customWidth="1"/>
    <col min="9" max="9" width="16.42578125" style="6" customWidth="1"/>
    <col min="10" max="10" width="12.28515625" style="6" customWidth="1"/>
    <col min="11" max="16384" width="8.85546875" style="6"/>
  </cols>
  <sheetData>
    <row r="1" spans="1:9" ht="24.75" customHeight="1" thickBot="1" x14ac:dyDescent="0.5">
      <c r="A1" s="1" t="s">
        <v>0</v>
      </c>
      <c r="B1" s="1"/>
      <c r="C1" s="158"/>
      <c r="D1" s="159"/>
      <c r="E1" s="159"/>
      <c r="F1" s="159"/>
      <c r="G1" s="159"/>
      <c r="H1" s="159"/>
      <c r="I1" s="160"/>
    </row>
    <row r="2" spans="1:9" s="4" customFormat="1" ht="3.95" customHeight="1" x14ac:dyDescent="0.45">
      <c r="A2" s="1"/>
      <c r="B2" s="2"/>
      <c r="C2" s="3"/>
      <c r="D2" s="7"/>
    </row>
    <row r="3" spans="1:9" ht="24.75" customHeight="1" x14ac:dyDescent="0.5">
      <c r="A3" s="13" t="s">
        <v>1</v>
      </c>
      <c r="B3" s="166" t="s">
        <v>69</v>
      </c>
      <c r="C3" s="166"/>
      <c r="D3" s="166"/>
      <c r="E3" s="166"/>
      <c r="F3" s="166"/>
      <c r="G3" s="166"/>
      <c r="H3" s="166"/>
      <c r="I3" s="166"/>
    </row>
    <row r="4" spans="1:9" s="4" customFormat="1" ht="5.0999999999999996" customHeight="1" x14ac:dyDescent="0.25">
      <c r="A4" s="5"/>
      <c r="B4" s="2"/>
      <c r="C4" s="3"/>
      <c r="D4" s="7"/>
    </row>
    <row r="5" spans="1:9" ht="21.75" customHeight="1" thickBot="1" x14ac:dyDescent="0.45">
      <c r="A5" s="15" t="s">
        <v>2</v>
      </c>
      <c r="B5" s="16"/>
      <c r="C5" s="17"/>
      <c r="D5" s="17"/>
      <c r="E5" s="17"/>
      <c r="F5" s="17"/>
      <c r="G5" s="17"/>
      <c r="H5" s="17"/>
      <c r="I5" s="17"/>
    </row>
    <row r="6" spans="1:9" ht="15" customHeight="1" thickBot="1" x14ac:dyDescent="0.25">
      <c r="A6" s="18"/>
      <c r="B6" s="136"/>
      <c r="C6" s="136"/>
      <c r="D6" s="136"/>
      <c r="E6" s="136"/>
      <c r="F6" s="136"/>
      <c r="G6" s="136"/>
      <c r="H6" s="136"/>
      <c r="I6" s="136"/>
    </row>
    <row r="7" spans="1:9" ht="15.75" customHeight="1" thickBot="1" x14ac:dyDescent="0.25">
      <c r="A7" s="18" t="s">
        <v>3</v>
      </c>
      <c r="B7" s="136"/>
      <c r="C7" s="136"/>
      <c r="D7" s="136"/>
      <c r="E7" s="136"/>
      <c r="F7" s="136"/>
      <c r="G7" s="136"/>
      <c r="H7" s="136"/>
      <c r="I7" s="136"/>
    </row>
    <row r="8" spans="1:9" ht="15" customHeight="1" thickBot="1" x14ac:dyDescent="0.25">
      <c r="A8" s="18" t="s">
        <v>4</v>
      </c>
      <c r="B8" s="136"/>
      <c r="C8" s="136"/>
      <c r="D8" s="136"/>
      <c r="E8" s="136"/>
      <c r="F8" s="136"/>
      <c r="G8" s="136"/>
      <c r="H8" s="136"/>
      <c r="I8" s="136"/>
    </row>
    <row r="9" spans="1:9" ht="15" customHeight="1" thickBot="1" x14ac:dyDescent="0.25">
      <c r="A9" s="18" t="s">
        <v>5</v>
      </c>
      <c r="B9" s="136"/>
      <c r="C9" s="136"/>
      <c r="D9" s="136"/>
      <c r="E9" s="136"/>
      <c r="F9" s="136"/>
      <c r="G9" s="136"/>
      <c r="H9" s="136"/>
      <c r="I9" s="136"/>
    </row>
    <row r="10" spans="1:9" s="4" customFormat="1" ht="5.0999999999999996" customHeight="1" thickBot="1" x14ac:dyDescent="0.3">
      <c r="A10" s="19"/>
      <c r="B10" s="20"/>
      <c r="C10" s="21"/>
      <c r="D10" s="22"/>
      <c r="E10" s="23"/>
      <c r="F10" s="23"/>
      <c r="G10" s="23"/>
      <c r="H10" s="23"/>
      <c r="I10" s="23"/>
    </row>
    <row r="11" spans="1:9" s="4" customFormat="1" ht="15" customHeight="1" thickBot="1" x14ac:dyDescent="0.3">
      <c r="A11" s="19"/>
      <c r="B11" s="20"/>
      <c r="C11" s="21"/>
      <c r="D11" s="22"/>
      <c r="E11" s="23"/>
      <c r="F11" s="23"/>
      <c r="G11" s="23"/>
      <c r="H11" s="23"/>
      <c r="I11" s="23"/>
    </row>
    <row r="12" spans="1:9" ht="19.5" thickBot="1" x14ac:dyDescent="0.45">
      <c r="A12" s="15" t="s">
        <v>6</v>
      </c>
      <c r="B12" s="24"/>
      <c r="C12" s="25"/>
      <c r="D12" s="25"/>
      <c r="E12" s="25"/>
      <c r="F12" s="25"/>
      <c r="G12" s="25"/>
      <c r="H12" s="25"/>
      <c r="I12" s="25"/>
    </row>
    <row r="13" spans="1:9" ht="15" customHeight="1" thickBot="1" x14ac:dyDescent="0.25">
      <c r="A13" s="18" t="s">
        <v>46</v>
      </c>
      <c r="B13" s="136"/>
      <c r="C13" s="136"/>
      <c r="D13" s="136"/>
      <c r="E13" s="136"/>
      <c r="F13" s="136"/>
      <c r="G13" s="136"/>
      <c r="H13" s="136"/>
      <c r="I13" s="136"/>
    </row>
    <row r="14" spans="1:9" ht="15" customHeight="1" thickBot="1" x14ac:dyDescent="0.25">
      <c r="A14" s="18" t="s">
        <v>7</v>
      </c>
      <c r="B14" s="136"/>
      <c r="C14" s="136"/>
      <c r="D14" s="136"/>
      <c r="E14" s="136"/>
      <c r="F14" s="136"/>
      <c r="G14" s="136"/>
      <c r="H14" s="136"/>
      <c r="I14" s="136"/>
    </row>
    <row r="15" spans="1:9" ht="15" customHeight="1" thickBot="1" x14ac:dyDescent="0.25">
      <c r="A15" s="18" t="s">
        <v>101</v>
      </c>
      <c r="B15" s="136"/>
      <c r="C15" s="136"/>
      <c r="D15" s="136"/>
      <c r="E15" s="136"/>
      <c r="F15" s="136"/>
      <c r="G15" s="136"/>
      <c r="H15" s="136"/>
      <c r="I15" s="136"/>
    </row>
    <row r="16" spans="1:9" ht="15" customHeight="1" thickBot="1" x14ac:dyDescent="0.25">
      <c r="A16" s="18" t="s">
        <v>8</v>
      </c>
      <c r="B16" s="136"/>
      <c r="C16" s="136"/>
      <c r="D16" s="136"/>
      <c r="E16" s="136"/>
      <c r="F16" s="136"/>
      <c r="G16" s="136"/>
      <c r="H16" s="136"/>
      <c r="I16" s="136"/>
    </row>
    <row r="17" spans="1:9" s="4" customFormat="1" ht="5.0999999999999996" customHeight="1" thickBot="1" x14ac:dyDescent="0.3">
      <c r="A17" s="19"/>
      <c r="B17" s="26"/>
      <c r="C17" s="27"/>
      <c r="D17" s="28"/>
      <c r="E17" s="29"/>
      <c r="F17" s="29"/>
      <c r="G17" s="29"/>
      <c r="H17" s="29"/>
      <c r="I17" s="29"/>
    </row>
    <row r="18" spans="1:9" ht="16.5" customHeight="1" thickBot="1" x14ac:dyDescent="0.25">
      <c r="A18" s="112"/>
      <c r="B18" s="18"/>
      <c r="C18" s="17"/>
      <c r="D18" s="17"/>
      <c r="E18" s="17"/>
      <c r="F18" s="17"/>
      <c r="G18" s="17"/>
      <c r="H18" s="17"/>
      <c r="I18" s="17"/>
    </row>
    <row r="19" spans="1:9" s="4" customFormat="1" ht="5.0999999999999996" customHeight="1" x14ac:dyDescent="0.25">
      <c r="A19" s="19"/>
      <c r="B19" s="26"/>
      <c r="C19" s="27"/>
      <c r="D19" s="28"/>
      <c r="E19" s="29"/>
      <c r="F19" s="29"/>
      <c r="G19" s="29"/>
      <c r="H19" s="29"/>
      <c r="I19" s="29"/>
    </row>
    <row r="20" spans="1:9" ht="14.25" x14ac:dyDescent="0.2">
      <c r="A20" s="17"/>
      <c r="B20" s="17"/>
      <c r="C20" s="17"/>
      <c r="D20" s="17"/>
      <c r="E20" s="17"/>
      <c r="F20" s="17"/>
      <c r="G20" s="17"/>
      <c r="H20" s="17"/>
      <c r="I20" s="17"/>
    </row>
    <row r="21" spans="1:9" ht="101.25" x14ac:dyDescent="0.2">
      <c r="A21" s="125" t="s">
        <v>9</v>
      </c>
      <c r="B21" s="126" t="s">
        <v>10</v>
      </c>
      <c r="C21" s="126" t="s">
        <v>11</v>
      </c>
      <c r="D21" s="126" t="s">
        <v>71</v>
      </c>
      <c r="E21" s="34" t="s">
        <v>12</v>
      </c>
      <c r="F21" s="126" t="s">
        <v>107</v>
      </c>
      <c r="G21" s="126" t="s">
        <v>106</v>
      </c>
      <c r="H21" s="126" t="s">
        <v>40</v>
      </c>
      <c r="I21" s="126" t="s">
        <v>89</v>
      </c>
    </row>
    <row r="22" spans="1:9" ht="18.75" x14ac:dyDescent="0.2">
      <c r="A22" s="43"/>
      <c r="B22" s="44"/>
      <c r="C22" s="44"/>
      <c r="D22" s="44"/>
      <c r="E22" s="34"/>
      <c r="F22" s="44"/>
      <c r="G22" s="151" t="s">
        <v>41</v>
      </c>
      <c r="H22" s="152"/>
    </row>
    <row r="23" spans="1:9" ht="18.75" x14ac:dyDescent="0.2">
      <c r="A23" s="35" t="s">
        <v>69</v>
      </c>
      <c r="B23" s="36">
        <v>1500</v>
      </c>
      <c r="C23" s="36">
        <f>B23*5</f>
        <v>7500</v>
      </c>
      <c r="D23" s="36">
        <v>30</v>
      </c>
      <c r="E23" s="114"/>
      <c r="F23" s="64">
        <f>C23*E23</f>
        <v>0</v>
      </c>
      <c r="G23" s="115"/>
      <c r="H23" s="115"/>
    </row>
    <row r="24" spans="1:9" ht="18.75" x14ac:dyDescent="0.2">
      <c r="A24" s="77"/>
      <c r="B24" s="78"/>
      <c r="C24" s="78"/>
      <c r="D24" s="78"/>
      <c r="E24" s="79"/>
      <c r="F24" s="82"/>
      <c r="G24" s="81"/>
      <c r="H24" s="81"/>
    </row>
    <row r="25" spans="1:9" ht="18.75" x14ac:dyDescent="0.2">
      <c r="A25" s="153" t="s">
        <v>9</v>
      </c>
      <c r="B25" s="154"/>
      <c r="C25" s="155"/>
      <c r="D25" s="142" t="s">
        <v>18</v>
      </c>
      <c r="E25" s="142"/>
      <c r="F25" s="143" t="s">
        <v>19</v>
      </c>
      <c r="G25" s="144"/>
      <c r="H25" s="81"/>
    </row>
    <row r="26" spans="1:9" ht="14.25" x14ac:dyDescent="0.2">
      <c r="A26" s="161" t="s">
        <v>20</v>
      </c>
      <c r="B26" s="162"/>
      <c r="C26" s="163"/>
      <c r="D26" s="146" t="s">
        <v>21</v>
      </c>
      <c r="E26" s="146"/>
      <c r="F26" s="147"/>
      <c r="G26" s="148"/>
      <c r="H26" s="81"/>
    </row>
    <row r="27" spans="1:9" ht="14.25" x14ac:dyDescent="0.2">
      <c r="A27" s="161" t="s">
        <v>22</v>
      </c>
      <c r="B27" s="162"/>
      <c r="C27" s="163"/>
      <c r="D27" s="146" t="s">
        <v>21</v>
      </c>
      <c r="E27" s="146"/>
      <c r="F27" s="147"/>
      <c r="G27" s="148"/>
      <c r="H27" s="81"/>
    </row>
    <row r="28" spans="1:9" ht="14.25" x14ac:dyDescent="0.2">
      <c r="A28" s="161" t="s">
        <v>23</v>
      </c>
      <c r="B28" s="162"/>
      <c r="C28" s="163"/>
      <c r="D28" s="146" t="s">
        <v>21</v>
      </c>
      <c r="E28" s="146"/>
      <c r="F28" s="147"/>
      <c r="G28" s="148"/>
      <c r="H28" s="17"/>
      <c r="I28" s="17"/>
    </row>
    <row r="29" spans="1:9" ht="14.25" x14ac:dyDescent="0.2">
      <c r="A29" s="161" t="s">
        <v>24</v>
      </c>
      <c r="B29" s="162"/>
      <c r="C29" s="163"/>
      <c r="D29" s="146" t="s">
        <v>21</v>
      </c>
      <c r="E29" s="146"/>
      <c r="F29" s="147"/>
      <c r="G29" s="148"/>
      <c r="H29" s="17"/>
      <c r="I29" s="17"/>
    </row>
    <row r="30" spans="1:9" ht="14.25" x14ac:dyDescent="0.2">
      <c r="A30" s="161" t="s">
        <v>25</v>
      </c>
      <c r="B30" s="162"/>
      <c r="C30" s="163"/>
      <c r="D30" s="146" t="s">
        <v>21</v>
      </c>
      <c r="E30" s="146"/>
      <c r="F30" s="147"/>
      <c r="G30" s="148"/>
      <c r="H30" s="17"/>
      <c r="I30" s="17"/>
    </row>
    <row r="31" spans="1:9" ht="14.25" x14ac:dyDescent="0.2">
      <c r="A31" s="161" t="s">
        <v>26</v>
      </c>
      <c r="B31" s="162"/>
      <c r="C31" s="163"/>
      <c r="D31" s="146" t="s">
        <v>27</v>
      </c>
      <c r="E31" s="146"/>
      <c r="F31" s="147"/>
      <c r="G31" s="148"/>
      <c r="H31" s="17"/>
      <c r="I31" s="17"/>
    </row>
    <row r="32" spans="1:9" ht="14.25" x14ac:dyDescent="0.2">
      <c r="A32" s="161" t="s">
        <v>28</v>
      </c>
      <c r="B32" s="162"/>
      <c r="C32" s="163"/>
      <c r="D32" s="146" t="s">
        <v>21</v>
      </c>
      <c r="E32" s="146"/>
      <c r="F32" s="147"/>
      <c r="G32" s="148"/>
      <c r="H32" s="17"/>
      <c r="I32" s="17"/>
    </row>
    <row r="33" spans="1:9" ht="14.25" x14ac:dyDescent="0.2">
      <c r="A33" s="161" t="s">
        <v>29</v>
      </c>
      <c r="B33" s="162"/>
      <c r="C33" s="163"/>
      <c r="D33" s="146" t="s">
        <v>27</v>
      </c>
      <c r="E33" s="146"/>
      <c r="F33" s="147"/>
      <c r="G33" s="148"/>
      <c r="H33" s="17"/>
      <c r="I33" s="17"/>
    </row>
    <row r="34" spans="1:9" ht="14.25" x14ac:dyDescent="0.2">
      <c r="A34" s="161" t="s">
        <v>30</v>
      </c>
      <c r="B34" s="162"/>
      <c r="C34" s="163"/>
      <c r="D34" s="146" t="s">
        <v>21</v>
      </c>
      <c r="E34" s="146"/>
      <c r="F34" s="147"/>
      <c r="G34" s="148"/>
      <c r="H34" s="17"/>
      <c r="I34" s="17"/>
    </row>
    <row r="35" spans="1:9" ht="14.25" x14ac:dyDescent="0.2">
      <c r="A35" s="161" t="s">
        <v>31</v>
      </c>
      <c r="B35" s="162"/>
      <c r="C35" s="163"/>
      <c r="D35" s="146" t="s">
        <v>27</v>
      </c>
      <c r="E35" s="146"/>
      <c r="F35" s="147"/>
      <c r="G35" s="148"/>
      <c r="H35" s="17"/>
      <c r="I35" s="17"/>
    </row>
    <row r="36" spans="1:9" ht="14.25" x14ac:dyDescent="0.2">
      <c r="A36" s="161" t="s">
        <v>32</v>
      </c>
      <c r="B36" s="162"/>
      <c r="C36" s="163"/>
      <c r="D36" s="146" t="s">
        <v>21</v>
      </c>
      <c r="E36" s="146"/>
      <c r="F36" s="147"/>
      <c r="G36" s="148"/>
      <c r="H36" s="17"/>
      <c r="I36" s="17"/>
    </row>
    <row r="37" spans="1:9" ht="14.25" x14ac:dyDescent="0.2">
      <c r="A37" s="161" t="s">
        <v>33</v>
      </c>
      <c r="B37" s="162"/>
      <c r="C37" s="163"/>
      <c r="D37" s="146" t="s">
        <v>27</v>
      </c>
      <c r="E37" s="146"/>
      <c r="F37" s="147"/>
      <c r="G37" s="148"/>
      <c r="H37" s="17"/>
      <c r="I37" s="17"/>
    </row>
    <row r="38" spans="1:9" ht="14.25" x14ac:dyDescent="0.2">
      <c r="A38" s="161" t="s">
        <v>34</v>
      </c>
      <c r="B38" s="162"/>
      <c r="C38" s="163"/>
      <c r="D38" s="146" t="s">
        <v>21</v>
      </c>
      <c r="E38" s="146"/>
      <c r="F38" s="147"/>
      <c r="G38" s="148"/>
      <c r="H38" s="17"/>
      <c r="I38" s="17"/>
    </row>
    <row r="39" spans="1:9" ht="14.25" x14ac:dyDescent="0.2">
      <c r="A39" s="161" t="s">
        <v>34</v>
      </c>
      <c r="B39" s="162"/>
      <c r="C39" s="163"/>
      <c r="D39" s="146" t="s">
        <v>27</v>
      </c>
      <c r="E39" s="146"/>
      <c r="F39" s="147"/>
      <c r="G39" s="148"/>
      <c r="H39" s="17"/>
      <c r="I39" s="17"/>
    </row>
    <row r="40" spans="1:9" ht="14.25" x14ac:dyDescent="0.2">
      <c r="A40" s="161" t="s">
        <v>35</v>
      </c>
      <c r="B40" s="162"/>
      <c r="C40" s="163"/>
      <c r="D40" s="146" t="s">
        <v>21</v>
      </c>
      <c r="E40" s="146"/>
      <c r="F40" s="147"/>
      <c r="G40" s="148"/>
      <c r="H40" s="17"/>
      <c r="I40" s="17"/>
    </row>
    <row r="41" spans="1:9" ht="14.25" x14ac:dyDescent="0.2">
      <c r="A41" s="161" t="s">
        <v>35</v>
      </c>
      <c r="B41" s="162"/>
      <c r="C41" s="163"/>
      <c r="D41" s="146" t="s">
        <v>27</v>
      </c>
      <c r="E41" s="146"/>
      <c r="F41" s="147"/>
      <c r="G41" s="148"/>
      <c r="H41" s="17"/>
      <c r="I41" s="17"/>
    </row>
    <row r="42" spans="1:9" ht="14.25" x14ac:dyDescent="0.2">
      <c r="A42" s="161" t="s">
        <v>36</v>
      </c>
      <c r="B42" s="162"/>
      <c r="C42" s="163"/>
      <c r="D42" s="146" t="s">
        <v>21</v>
      </c>
      <c r="E42" s="146"/>
      <c r="F42" s="147"/>
      <c r="G42" s="148"/>
    </row>
    <row r="43" spans="1:9" ht="14.25" x14ac:dyDescent="0.2">
      <c r="A43" s="161" t="s">
        <v>36</v>
      </c>
      <c r="B43" s="162"/>
      <c r="C43" s="163"/>
      <c r="D43" s="146" t="s">
        <v>27</v>
      </c>
      <c r="E43" s="146"/>
      <c r="F43" s="156"/>
      <c r="G43" s="157"/>
    </row>
    <row r="44" spans="1:9" ht="14.25" x14ac:dyDescent="0.2">
      <c r="A44" s="41"/>
      <c r="B44" s="41"/>
      <c r="C44" s="41"/>
      <c r="D44" s="42"/>
      <c r="E44" s="42"/>
      <c r="F44" s="150" t="e">
        <f>AVERAGE(F26:G43)</f>
        <v>#DIV/0!</v>
      </c>
      <c r="G44" s="150"/>
    </row>
    <row r="45" spans="1:9" ht="14.25" x14ac:dyDescent="0.2">
      <c r="A45" s="17"/>
      <c r="B45" s="17"/>
      <c r="C45" s="17"/>
      <c r="D45" s="17"/>
      <c r="E45" s="17"/>
      <c r="F45" s="17"/>
    </row>
    <row r="46" spans="1:9" ht="18.75" x14ac:dyDescent="0.2">
      <c r="A46" s="37" t="s">
        <v>13</v>
      </c>
      <c r="B46" s="17"/>
      <c r="C46" s="38" t="s">
        <v>14</v>
      </c>
      <c r="D46" s="17"/>
      <c r="E46" s="17"/>
      <c r="F46" s="17"/>
    </row>
    <row r="47" spans="1:9" ht="18.75" x14ac:dyDescent="0.2">
      <c r="A47" s="118"/>
      <c r="B47" s="17"/>
      <c r="C47" s="140"/>
      <c r="D47" s="140"/>
      <c r="E47" s="17"/>
      <c r="F47" s="17"/>
    </row>
    <row r="48" spans="1:9" ht="18.75" x14ac:dyDescent="0.2">
      <c r="A48" s="17"/>
      <c r="B48" s="17"/>
      <c r="C48" s="39"/>
      <c r="D48" s="17"/>
      <c r="E48" s="17"/>
      <c r="F48" s="17"/>
    </row>
    <row r="49" spans="1:6" ht="14.25" x14ac:dyDescent="0.2">
      <c r="A49" s="17"/>
      <c r="B49" s="17"/>
      <c r="C49" s="17"/>
      <c r="D49" s="17"/>
      <c r="E49" s="17"/>
      <c r="F49" s="17"/>
    </row>
    <row r="50" spans="1:6" ht="14.25" x14ac:dyDescent="0.2">
      <c r="A50" s="17"/>
      <c r="B50" s="17"/>
      <c r="C50" s="40"/>
      <c r="D50" s="40"/>
      <c r="E50" s="17"/>
      <c r="F50" s="17"/>
    </row>
    <row r="51" spans="1:6" ht="14.25" x14ac:dyDescent="0.2">
      <c r="A51" s="17"/>
      <c r="B51" s="17"/>
      <c r="C51" s="17"/>
      <c r="D51" s="17"/>
      <c r="E51" s="17"/>
      <c r="F51" s="17"/>
    </row>
    <row r="52" spans="1:6" ht="14.25" x14ac:dyDescent="0.2">
      <c r="A52" s="17"/>
      <c r="B52" s="17"/>
      <c r="C52" s="17"/>
      <c r="D52" s="17"/>
      <c r="E52" s="17"/>
      <c r="F52" s="17"/>
    </row>
    <row r="53" spans="1:6" ht="15" x14ac:dyDescent="0.2">
      <c r="A53" s="12" t="s">
        <v>15</v>
      </c>
      <c r="B53" s="17"/>
      <c r="C53" s="17"/>
      <c r="D53" s="17"/>
      <c r="E53" s="17"/>
      <c r="F53" s="17"/>
    </row>
    <row r="54" spans="1:6" ht="14.25" x14ac:dyDescent="0.2">
      <c r="A54" s="10" t="s">
        <v>49</v>
      </c>
      <c r="B54" s="17"/>
      <c r="C54" s="17"/>
      <c r="D54" s="17"/>
      <c r="E54" s="17"/>
      <c r="F54" s="17"/>
    </row>
    <row r="55" spans="1:6" ht="14.25" x14ac:dyDescent="0.2">
      <c r="A55" s="14"/>
      <c r="B55" s="17"/>
      <c r="C55" s="17"/>
      <c r="D55" s="17"/>
      <c r="E55" s="17"/>
      <c r="F55" s="17"/>
    </row>
    <row r="56" spans="1:6" ht="14.25" x14ac:dyDescent="0.2">
      <c r="A56" s="10" t="s">
        <v>16</v>
      </c>
      <c r="B56" s="17"/>
      <c r="C56" s="17"/>
      <c r="D56" s="17"/>
      <c r="E56" s="17"/>
      <c r="F56" s="17"/>
    </row>
    <row r="57" spans="1:6" ht="14.25" x14ac:dyDescent="0.2">
      <c r="A57" s="10" t="s">
        <v>45</v>
      </c>
      <c r="B57" s="17"/>
      <c r="C57" s="17"/>
      <c r="D57" s="17"/>
      <c r="E57" s="17"/>
      <c r="F57" s="17"/>
    </row>
    <row r="58" spans="1:6" ht="14.25" x14ac:dyDescent="0.2">
      <c r="A58" s="10" t="s">
        <v>17</v>
      </c>
      <c r="B58" s="17"/>
      <c r="C58" s="17"/>
      <c r="D58" s="17"/>
      <c r="E58" s="17"/>
      <c r="F58" s="17"/>
    </row>
    <row r="59" spans="1:6" ht="14.25" x14ac:dyDescent="0.2">
      <c r="A59" s="10" t="s">
        <v>37</v>
      </c>
      <c r="B59" s="17"/>
      <c r="C59" s="17"/>
      <c r="D59" s="17"/>
      <c r="E59" s="17"/>
      <c r="F59" s="17"/>
    </row>
  </sheetData>
  <sheetProtection selectLockedCells="1"/>
  <mergeCells count="70">
    <mergeCell ref="A43:C43"/>
    <mergeCell ref="D43:E43"/>
    <mergeCell ref="F43:G43"/>
    <mergeCell ref="F44:G44"/>
    <mergeCell ref="C47:D47"/>
    <mergeCell ref="A41:C41"/>
    <mergeCell ref="D41:E41"/>
    <mergeCell ref="F41:G41"/>
    <mergeCell ref="A42:C42"/>
    <mergeCell ref="D42:E42"/>
    <mergeCell ref="F42:G42"/>
    <mergeCell ref="A39:C39"/>
    <mergeCell ref="D39:E39"/>
    <mergeCell ref="F39:G39"/>
    <mergeCell ref="A40:C40"/>
    <mergeCell ref="D40:E40"/>
    <mergeCell ref="F40:G40"/>
    <mergeCell ref="A37:C37"/>
    <mergeCell ref="D37:E37"/>
    <mergeCell ref="F37:G37"/>
    <mergeCell ref="A38:C38"/>
    <mergeCell ref="D38:E38"/>
    <mergeCell ref="F38:G38"/>
    <mergeCell ref="A35:C35"/>
    <mergeCell ref="D35:E35"/>
    <mergeCell ref="F35:G35"/>
    <mergeCell ref="A36:C36"/>
    <mergeCell ref="D36:E36"/>
    <mergeCell ref="F36:G36"/>
    <mergeCell ref="A33:C33"/>
    <mergeCell ref="D33:E33"/>
    <mergeCell ref="F33:G33"/>
    <mergeCell ref="A34:C34"/>
    <mergeCell ref="D34:E34"/>
    <mergeCell ref="F34:G34"/>
    <mergeCell ref="A31:C31"/>
    <mergeCell ref="D31:E31"/>
    <mergeCell ref="F31:G31"/>
    <mergeCell ref="A32:C32"/>
    <mergeCell ref="D32:E32"/>
    <mergeCell ref="F32:G32"/>
    <mergeCell ref="A29:C29"/>
    <mergeCell ref="D29:E29"/>
    <mergeCell ref="F29:G29"/>
    <mergeCell ref="A30:C30"/>
    <mergeCell ref="D30:E30"/>
    <mergeCell ref="F30:G30"/>
    <mergeCell ref="A28:C28"/>
    <mergeCell ref="D28:E28"/>
    <mergeCell ref="F28:G28"/>
    <mergeCell ref="A26:C26"/>
    <mergeCell ref="D26:E26"/>
    <mergeCell ref="B9:I9"/>
    <mergeCell ref="B13:I13"/>
    <mergeCell ref="F26:G26"/>
    <mergeCell ref="A27:C27"/>
    <mergeCell ref="D27:E27"/>
    <mergeCell ref="F27:G27"/>
    <mergeCell ref="G22:H22"/>
    <mergeCell ref="A25:C25"/>
    <mergeCell ref="D25:E25"/>
    <mergeCell ref="F25:G25"/>
    <mergeCell ref="B14:I14"/>
    <mergeCell ref="B15:I15"/>
    <mergeCell ref="B16:I16"/>
    <mergeCell ref="B8:I8"/>
    <mergeCell ref="C1:I1"/>
    <mergeCell ref="B3:I3"/>
    <mergeCell ref="B6:I6"/>
    <mergeCell ref="B7:I7"/>
  </mergeCells>
  <pageMargins left="0.78740157480314965" right="1.0236220472440944" top="1.6141732283464567" bottom="0.59055118110236227" header="0.19685039370078741" footer="0.27559055118110237"/>
  <pageSetup paperSize="9" scale="50" orientation="portrait" r:id="rId1"/>
  <headerFooter scaleWithDoc="0">
    <oddHeader>&amp;L&amp;"Arial Black,Standard"&amp;12 &amp;G
 Reinigungsdienstleistung Bezugsreinigung&amp;R&amp;"Arial,Fett"&amp;10Gemeinde Kaiseraugst&amp;"Arial,Standard"
Abteilung Dienste
Dorfstrasse 17
4303 Kaiseraugst</oddHeader>
    <oddFooter>&amp;L&amp;"Arial,Standard"&amp;8&amp;D&amp;R&amp;"Arial,Standard"&amp;8Los 18 -  Seite &amp;P</oddFooter>
    <firstHeader xml:space="preserve">&amp;L&amp;"Arial,Fett"&amp;20Teil C - 03 Angebotsraster&amp;"Arial,Standard"&amp;12
Logen- und Sicherheitsdienstleistungen für die Stadt Zürich ab 2025&amp;R&amp;"Arial,Standard"&amp;KFF0000je Los auszufüllen
&amp;K000000Projektnummer: FBZ2023-02
simap: </firstHeader>
    <firstFooter>&amp;L &amp;CSeite 1/5</firstFooter>
  </headerFooter>
  <customProperties>
    <customPr name="_pios_id" r:id="rId2"/>
  </customProperties>
  <legacyDrawingHF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E046673-4BC0-4410-B7B5-D544067A7AE1}">
          <x14:formula1>
            <xm:f>Dropdown!$A$2:$A$21</xm:f>
          </x14:formula1>
          <xm:sqref>B3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CB600-F4C6-4D4F-9D25-9E26AB9944B8}">
  <sheetPr>
    <pageSetUpPr fitToPage="1"/>
  </sheetPr>
  <dimension ref="A1:I23"/>
  <sheetViews>
    <sheetView view="pageLayout" zoomScaleNormal="85" workbookViewId="0">
      <selection activeCell="A12" sqref="A12"/>
    </sheetView>
  </sheetViews>
  <sheetFormatPr baseColWidth="10" defaultColWidth="10.85546875" defaultRowHeight="18.75" x14ac:dyDescent="0.25"/>
  <cols>
    <col min="1" max="1" width="62.42578125" style="53" customWidth="1"/>
    <col min="2" max="2" width="46.5703125" style="57" customWidth="1"/>
    <col min="3" max="3" width="14.5703125" style="60" bestFit="1" customWidth="1"/>
    <col min="4" max="4" width="23.85546875" style="59" customWidth="1"/>
    <col min="5" max="16384" width="10.85546875" style="59"/>
  </cols>
  <sheetData>
    <row r="1" spans="1:9" ht="16.5" customHeight="1" x14ac:dyDescent="0.25"/>
    <row r="2" spans="1:9" ht="31.5" hidden="1" customHeight="1" x14ac:dyDescent="0.25"/>
    <row r="3" spans="1:9" ht="33.6" customHeight="1" x14ac:dyDescent="0.25">
      <c r="A3" s="167" t="s">
        <v>51</v>
      </c>
      <c r="B3" s="167"/>
      <c r="C3" s="167"/>
    </row>
    <row r="4" spans="1:9" ht="8.1" customHeight="1" thickBot="1" x14ac:dyDescent="0.3">
      <c r="A4" s="59"/>
      <c r="B4" s="56" t="s">
        <v>47</v>
      </c>
    </row>
    <row r="5" spans="1:9" s="69" customFormat="1" ht="40.5" customHeight="1" x14ac:dyDescent="0.25">
      <c r="A5" s="74" t="s">
        <v>95</v>
      </c>
      <c r="B5" s="174" t="s">
        <v>50</v>
      </c>
      <c r="C5" s="175"/>
    </row>
    <row r="6" spans="1:9" s="70" customFormat="1" ht="115.5" thickBot="1" x14ac:dyDescent="0.3">
      <c r="A6" s="61" t="s">
        <v>52</v>
      </c>
      <c r="B6" s="168"/>
      <c r="C6" s="169"/>
      <c r="D6" s="73"/>
    </row>
    <row r="7" spans="1:9" s="71" customFormat="1" ht="40.5" customHeight="1" x14ac:dyDescent="0.25">
      <c r="A7" s="74" t="s">
        <v>96</v>
      </c>
      <c r="B7" s="176" t="s">
        <v>50</v>
      </c>
      <c r="C7" s="177"/>
    </row>
    <row r="8" spans="1:9" s="72" customFormat="1" ht="172.5" customHeight="1" x14ac:dyDescent="0.25">
      <c r="A8" s="62" t="s">
        <v>97</v>
      </c>
      <c r="B8" s="122"/>
      <c r="C8" s="123"/>
    </row>
    <row r="9" spans="1:9" s="71" customFormat="1" ht="40.5" customHeight="1" x14ac:dyDescent="0.25">
      <c r="A9" s="75" t="s">
        <v>100</v>
      </c>
      <c r="B9" s="176" t="s">
        <v>50</v>
      </c>
      <c r="C9" s="177"/>
    </row>
    <row r="10" spans="1:9" s="72" customFormat="1" ht="115.5" thickBot="1" x14ac:dyDescent="0.3">
      <c r="A10" s="61" t="s">
        <v>53</v>
      </c>
      <c r="B10" s="170"/>
      <c r="C10" s="171"/>
    </row>
    <row r="11" spans="1:9" s="71" customFormat="1" ht="15.75" thickBot="1" x14ac:dyDescent="0.3">
      <c r="A11" s="68" t="s">
        <v>98</v>
      </c>
      <c r="B11" s="178" t="s">
        <v>48</v>
      </c>
      <c r="C11" s="179"/>
    </row>
    <row r="12" spans="1:9" s="72" customFormat="1" ht="26.25" thickBot="1" x14ac:dyDescent="0.3">
      <c r="A12" s="63" t="s">
        <v>99</v>
      </c>
      <c r="B12" s="172"/>
      <c r="C12" s="173"/>
    </row>
    <row r="14" spans="1:9" s="6" customFormat="1" ht="14.25" x14ac:dyDescent="0.2">
      <c r="A14" s="17"/>
      <c r="B14" s="17"/>
      <c r="C14" s="17"/>
      <c r="D14" s="17"/>
      <c r="E14" s="17"/>
      <c r="F14" s="17"/>
      <c r="G14" s="17"/>
      <c r="H14" s="17"/>
      <c r="I14" s="17"/>
    </row>
    <row r="15" spans="1:9" s="6" customFormat="1" x14ac:dyDescent="0.2">
      <c r="A15" s="37" t="s">
        <v>13</v>
      </c>
      <c r="B15" s="17"/>
      <c r="E15" s="17"/>
      <c r="F15" s="17"/>
      <c r="G15" s="17"/>
      <c r="H15" s="17"/>
      <c r="I15" s="17"/>
    </row>
    <row r="16" spans="1:9" s="6" customFormat="1" x14ac:dyDescent="0.2">
      <c r="A16" s="118"/>
      <c r="B16" s="17"/>
      <c r="E16" s="17"/>
      <c r="F16" s="17"/>
      <c r="G16" s="17"/>
      <c r="H16" s="17"/>
      <c r="I16" s="17"/>
    </row>
    <row r="17" spans="1:9" s="6" customFormat="1" ht="14.25" x14ac:dyDescent="0.2">
      <c r="A17" s="17"/>
      <c r="B17" s="17"/>
      <c r="E17" s="17"/>
      <c r="F17" s="17"/>
      <c r="G17" s="17"/>
      <c r="H17" s="17"/>
      <c r="I17" s="17"/>
    </row>
    <row r="18" spans="1:9" s="6" customFormat="1" x14ac:dyDescent="0.2">
      <c r="A18" s="38" t="s">
        <v>14</v>
      </c>
      <c r="B18" s="17"/>
      <c r="E18" s="17"/>
      <c r="F18" s="17"/>
      <c r="G18" s="17"/>
      <c r="H18" s="17"/>
      <c r="I18" s="17"/>
    </row>
    <row r="19" spans="1:9" s="6" customFormat="1" x14ac:dyDescent="0.2">
      <c r="A19" s="124"/>
      <c r="B19" s="17"/>
      <c r="E19" s="17"/>
      <c r="F19" s="17"/>
      <c r="G19" s="17"/>
      <c r="H19" s="17"/>
      <c r="I19" s="17"/>
    </row>
    <row r="20" spans="1:9" s="6" customFormat="1" x14ac:dyDescent="0.2">
      <c r="A20" s="39"/>
      <c r="B20" s="17"/>
      <c r="C20" s="17"/>
      <c r="D20" s="17"/>
      <c r="E20" s="17"/>
      <c r="F20" s="17"/>
      <c r="G20" s="17"/>
      <c r="H20" s="17"/>
      <c r="I20" s="17"/>
    </row>
    <row r="21" spans="1:9" x14ac:dyDescent="0.2">
      <c r="A21" s="17"/>
      <c r="B21" s="17"/>
    </row>
    <row r="22" spans="1:9" x14ac:dyDescent="0.2">
      <c r="A22" s="40"/>
      <c r="B22" s="17"/>
    </row>
    <row r="23" spans="1:9" x14ac:dyDescent="0.2">
      <c r="B23" s="17"/>
    </row>
  </sheetData>
  <mergeCells count="8">
    <mergeCell ref="A3:C3"/>
    <mergeCell ref="B6:C6"/>
    <mergeCell ref="B10:C10"/>
    <mergeCell ref="B12:C12"/>
    <mergeCell ref="B5:C5"/>
    <mergeCell ref="B7:C7"/>
    <mergeCell ref="B9:C9"/>
    <mergeCell ref="B11:C11"/>
  </mergeCells>
  <pageMargins left="0.78740157480314965" right="1.0236220472440944" top="1.6141732283464567" bottom="0.59055118110236227" header="0.19685039370078741" footer="0.27559055118110237"/>
  <pageSetup paperSize="9" fitToHeight="0" orientation="landscape" r:id="rId1"/>
  <headerFooter scaleWithDoc="0">
    <oddHeader>&amp;L&amp;"Arial Black,Standard"&amp;12 &amp;G
 Reinigungsdienstleistung&amp;R&amp;"Arial,Fett"&amp;10Gemeinde Kaiseraugst&amp;"Arial,Standard"
Abteilung Dienste
Dorfstrasse 17
4303 Kaiseraugst</oddHeader>
    <oddFooter>&amp;L&amp;"Arial,Standard"&amp;8&amp;D&amp;R&amp;"Arial,Standard"&amp;8Fragebogen ZK -  Seite &amp;P</oddFooter>
    <firstHeader xml:space="preserve">&amp;L&amp;"Arial,Fett"&amp;20Teil C - 03 Angebotsraster&amp;"Arial,Standard"&amp;12
Logen- und Sicherheitsdienstleistungen für die Stadt Zürich ab 2025&amp;R&amp;"Arial,Standard"&amp;KFF0000je Los auszufüllen
&amp;K000000Projektnummer: FBZ2023-02
simap: </firstHeader>
    <firstFooter>&amp;L &amp;CSeite 1/5</firstFooter>
  </headerFooter>
  <customProperties>
    <customPr name="_pios_id" r:id="rId2"/>
  </customPropertie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8">
    <pageSetUpPr fitToPage="1"/>
  </sheetPr>
  <dimension ref="A1:A24"/>
  <sheetViews>
    <sheetView zoomScaleNormal="100" workbookViewId="0">
      <pane xSplit="1" topLeftCell="B1" activePane="topRight" state="frozen"/>
      <selection activeCell="H56" sqref="H56"/>
      <selection pane="topRight" activeCell="H31" sqref="H31"/>
    </sheetView>
  </sheetViews>
  <sheetFormatPr baseColWidth="10" defaultColWidth="12.140625" defaultRowHeight="14.25" x14ac:dyDescent="0.25"/>
  <cols>
    <col min="1" max="1" width="63" style="9" customWidth="1"/>
    <col min="2" max="16384" width="12.140625" style="9"/>
  </cols>
  <sheetData>
    <row r="1" spans="1:1" x14ac:dyDescent="0.25">
      <c r="A1" s="45"/>
    </row>
    <row r="2" spans="1:1" x14ac:dyDescent="0.2">
      <c r="A2" s="46" t="s">
        <v>38</v>
      </c>
    </row>
    <row r="3" spans="1:1" x14ac:dyDescent="0.25">
      <c r="A3" s="11" t="s">
        <v>54</v>
      </c>
    </row>
    <row r="4" spans="1:1" x14ac:dyDescent="0.25">
      <c r="A4" s="11" t="s">
        <v>55</v>
      </c>
    </row>
    <row r="5" spans="1:1" x14ac:dyDescent="0.25">
      <c r="A5" s="11" t="s">
        <v>56</v>
      </c>
    </row>
    <row r="6" spans="1:1" x14ac:dyDescent="0.25">
      <c r="A6" s="11" t="s">
        <v>70</v>
      </c>
    </row>
    <row r="7" spans="1:1" x14ac:dyDescent="0.25">
      <c r="A7" s="11" t="s">
        <v>57</v>
      </c>
    </row>
    <row r="8" spans="1:1" x14ac:dyDescent="0.25">
      <c r="A8" s="11" t="s">
        <v>58</v>
      </c>
    </row>
    <row r="9" spans="1:1" x14ac:dyDescent="0.25">
      <c r="A9" s="11" t="s">
        <v>59</v>
      </c>
    </row>
    <row r="10" spans="1:1" x14ac:dyDescent="0.25">
      <c r="A10" s="11" t="s">
        <v>60</v>
      </c>
    </row>
    <row r="11" spans="1:1" x14ac:dyDescent="0.25">
      <c r="A11" s="11" t="s">
        <v>61</v>
      </c>
    </row>
    <row r="12" spans="1:1" ht="14.25" customHeight="1" x14ac:dyDescent="0.25">
      <c r="A12" s="11" t="s">
        <v>62</v>
      </c>
    </row>
    <row r="13" spans="1:1" x14ac:dyDescent="0.25">
      <c r="A13" s="11" t="s">
        <v>63</v>
      </c>
    </row>
    <row r="14" spans="1:1" x14ac:dyDescent="0.25">
      <c r="A14" s="11" t="s">
        <v>64</v>
      </c>
    </row>
    <row r="15" spans="1:1" x14ac:dyDescent="0.25">
      <c r="A15" s="11" t="s">
        <v>65</v>
      </c>
    </row>
    <row r="16" spans="1:1" x14ac:dyDescent="0.25">
      <c r="A16" s="11" t="s">
        <v>75</v>
      </c>
    </row>
    <row r="17" spans="1:1" x14ac:dyDescent="0.25">
      <c r="A17" s="11" t="s">
        <v>66</v>
      </c>
    </row>
    <row r="18" spans="1:1" x14ac:dyDescent="0.25">
      <c r="A18" s="11" t="s">
        <v>67</v>
      </c>
    </row>
    <row r="19" spans="1:1" x14ac:dyDescent="0.25">
      <c r="A19" s="11" t="s">
        <v>102</v>
      </c>
    </row>
    <row r="20" spans="1:1" x14ac:dyDescent="0.25">
      <c r="A20" s="11" t="s">
        <v>103</v>
      </c>
    </row>
    <row r="21" spans="1:1" x14ac:dyDescent="0.25">
      <c r="A21" s="11" t="s">
        <v>104</v>
      </c>
    </row>
    <row r="22" spans="1:1" x14ac:dyDescent="0.25">
      <c r="A22" s="11" t="s">
        <v>39</v>
      </c>
    </row>
    <row r="23" spans="1:1" x14ac:dyDescent="0.2">
      <c r="A23" s="46"/>
    </row>
    <row r="24" spans="1:1" x14ac:dyDescent="0.2">
      <c r="A24" s="46"/>
    </row>
  </sheetData>
  <pageMargins left="0.70866141732283472" right="0.70866141732283472" top="0.39370078740157483" bottom="0.39370078740157483" header="0.39370078740157483" footer="0.27559055118110237"/>
  <pageSetup paperSize="9" orientation="landscape" r:id="rId1"/>
  <customProperties>
    <customPr name="_pios_id" r:id="rId2"/>
  </customProperties>
  <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D a t a M a s h u p   x m l n s = " h t t p : / / s c h e m a s . m i c r o s o f t . c o m / D a t a M a s h u p " > A A A A A B Y D A A B Q S w M E F A A C A A g A x G L 9 W D w o s H G m A A A A 9 w A A A B I A H A B D b 2 5 m a W c v U G F j a 2 F n Z S 5 4 b W w g o h g A K K A U A A A A A A A A A A A A A A A A A A A A A A A A A A A A h Y 8 x D o I w G I W v Q r r T l h q M I T 9 l Y H G Q x M T E u D a l Q i M U Q 4 v l b g 4 e y S u I U d T N 8 X 3 v G 9 6 7 X 2 + Q j W 0 T X F R v d W d S F G G K A m V k V 2 p T p W h w x 3 C F M g 5 b I U + i U s E k G 5 u M t k x R 7 d w 5 I c R 7 j / 0 C d 3 1 F G K U R O R S b n a x V K 9 B H 1 v / l U B v r h J E K c d i / x n C G I 0 Z x H C 9 j T I H M F A p t v g a b B j / b H w j 5 0 L i h V 7 x U Y b 4 G M k c g 7 x P 8 A V B L A w Q U A A I A C A D E Y v 1 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x G L 9 W C i K R 7 g O A A A A E Q A A A B M A H A B G b 3 J t d W x h c y 9 T Z W N 0 a W 9 u M S 5 t I K I Y A C i g F A A A A A A A A A A A A A A A A A A A A A A A A A A A A C t O T S 7 J z M 9 T C I b Q h t Y A U E s B A i 0 A F A A C A A g A x G L 9 W D w o s H G m A A A A 9 w A A A B I A A A A A A A A A A A A A A A A A A A A A A E N v b m Z p Z y 9 Q Y W N r Y W d l L n h t b F B L A Q I t A B Q A A g A I A M R i / V g P y u m r p A A A A O k A A A A T A A A A A A A A A A A A A A A A A P I A A A B b Q 2 9 u d G V u d F 9 U e X B l c 1 0 u e G 1 s U E s B A i 0 A F A A C A A g A x G L 9 W C 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K R 2 J 9 m M l W Z I n Y S U 0 h o 3 a 5 4 A A A A A A g A A A A A A A 2 Y A A M A A A A A Q A A A A z R o v 4 t 3 S 6 w D K w T b S f T u j U A A A A A A E g A A A o A A A A B A A A A D X v 1 6 S T 7 2 o M X I H x c 3 D z H g a U A A A A P e q B I f 9 R B 8 n R N D s u 5 k e Q k j a 1 3 F N r F n K o Q 2 6 4 Q c b Y 4 j 7 b t P V A I W B l K n + Y 4 S t o o V z G T X c w 8 p V t 1 G P k 4 q 3 m H O w Y n K X p B I 1 J x 5 M R k D 2 N I K t 3 c B F F A A A A J z T u t 9 b W g s G j T U H U E x M s v C T X f C e < / D a t a M a s h u p > 
</file>

<file path=customXml/item2.xml><?xml version="1.0" encoding="utf-8"?>
<OneOffixxDocumentPart xmlns:xsd="http://www.w3.org/2001/XMLSchema" xmlns:xsi="http://www.w3.org/2001/XMLSchema-instance" xmlns="http://schema.oneoffixx.com/OneOffixxDocumentPart/1" id="75ef3a05-659c-44ce-ad2a-02f9d7238961" tId="443c2c99-d088-41bf-80b0-2cfc637e61fe" mtId="e31ca353-2ab1-4408-921b-a70ae2f57ad1" tname="Excel" mode="NewDocument" colormode="None" lcid="2055">
  <Content>
    <DataModel xmlns="">
      <Profile windowwidth="0" windowheight="0" minwindowwidth="0" maxwindowwidth="0" minwindowheight="0" maxwindowheight="0">
        <Text id="Profile.Id" row="0" column="0" columnspan="0" multiline="False" multilinerows="3" locked="False" label="Profile.Id" readonly="False" visible="False"><![CDATA[63c638f1-ad2f-4e4e-9ccd-b3563c0b555e]]></Text>
        <Text id="Profile.Org.Postal.Country" row="0" column="0" columnspan="0" multiline="False" multilinerows="3" locked="False" label="Profile.Org.Postal.Country" readonly="False" visible="False"><![CDATA[Schweiz]]></Text>
        <Text id="Profile.Org.Postal.LZip" row="0" column="0" columnspan="0" multiline="False" multilinerows="3" locked="False" label="Profile.Org.Postal.LZip" readonly="False" visible="False"><![CDATA[CH]]></Text>
        <Text id="Profile.Org.Title" row="0" column="0" columnspan="0" multiline="False" multilinerows="3" locked="False" label="Profile.Org.Title" readonly="False" visible="False"><![CDATA[Kanton Zürich]]></Text>
        <Text id="Profile.User.Alias" row="0" column="0" columnspan="0" multiline="False" multilinerows="3" locked="False" label="Profile.User.Alias" readonly="False" visible="False"><![CDATA[per]]></Text>
        <Text id="Profile.User.Email" row="0" column="0" columnspan="0" multiline="False" multilinerows="3" locked="False" label="Profile.User.Email" readonly="False" visible="False"><![CDATA[philipp.ernst@kdmz.zh.ch]]></Text>
        <Text id="Profile.User.Fax" row="0" column="0" columnspan="0" multiline="False" multilinerows="3" locked="False" label="Profile.User.Fax" readonly="False" visible="False"><![CDATA[+41 43 259 99 98]]></Text>
        <Text id="Profile.User.FirstName" row="0" column="0" columnspan="0" multiline="False" multilinerows="3" locked="False" label="Profile.User.FirstName" readonly="False" visible="False"><![CDATA[Philipp]]></Text>
        <Text id="Profile.User.Function" row="0" column="0" columnspan="0" multiline="False" multilinerows="3" locked="False" label="Profile.User.Function" readonly="False" visible="False"><![CDATA[Betriebswirtschafter]]></Text>
        <Text id="Profile.User.JobDescription" row="0" column="0" columnspan="0" multiline="False" multilinerows="3" locked="False" label="Profile.User.JobDescription" readonly="False" visible="False"><![CDATA[ ]]></Text>
        <Text id="Profile.User.LastName" row="0" column="0" columnspan="0" multiline="False" multilinerows="3" locked="False" label="Profile.User.LastName" readonly="False" visible="False"><![CDATA[Ernst]]></Text>
        <Text id="Profile.User.OuLev1" row="0" column="0" columnspan="0" multiline="False" multilinerows="3" locked="False" label="Profile.User.OuLev1" readonly="False" visible="False"><![CDATA[Kanton Zürich]]></Text>
        <Text id="Profile.User.OuLev2" row="0" column="0" columnspan="0" multiline="False" multilinerows="3" locked="False" label="Profile.User.OuLev2" readonly="False" visible="False"><![CDATA[Finanzdirektion]]></Text>
        <Text id="Profile.User.OuLev3" row="0" column="0" columnspan="0" multiline="False" multilinerows="3" locked="False" label="Profile.User.OuLev3" readonly="False" visible="False"><![CDATA[kdmz]]></Text>
        <Text id="Profile.User.OuLev4" row="0" column="0" columnspan="0" multiline="False" multilinerows="3" locked="False" label="Profile.User.OuLev4" readonly="False" visible="False"><![CDATA[Entwicklung und Projekte]]></Text>
        <Text id="Profile.User.OuLev5" row="0" column="0" columnspan="0" multiline="False" multilinerows="3" locked="False" label="Profile.User.OuLev5" readonly="False" visible="False"><![CDATA[ ]]></Text>
        <Text id="Profile.User.OuLev6" row="0" column="0" columnspan="0" multiline="False" multilinerows="3" locked="False" label="Profile.User.OuLev6" readonly="False" visible="False"><![CDATA[ ]]></Text>
        <Text id="Profile.User.OuLev7" row="0" column="0" columnspan="0" multiline="False" multilinerows="3" locked="False" label="Profile.User.OuLev7" readonly="False" visible="False"><![CDATA[ ]]></Text>
        <Text id="Profile.User.OuMail" row="0" column="0" columnspan="0" multiline="False" multilinerows="3" locked="False" label="Profile.User.OuMail" readonly="False" visible="False"><![CDATA[info@kdmz.zh.ch]]></Text>
        <Text id="Profile.User.OuPhone" row="0" column="0" columnspan="0" multiline="False" multilinerows="3" locked="False" label="Profile.User.OuPhone" readonly="False" visible="False"><![CDATA[+41 43 259 99 99]]></Text>
        <Text id="Profile.User.Phone" row="0" column="0" columnspan="0" multiline="False" multilinerows="3" locked="False" label="Profile.User.Phone" readonly="False" visible="False"><![CDATA[+41 43 259 99 08]]></Text>
        <Text id="Profile.User.Postal.City" row="0" column="0" columnspan="0" multiline="False" multilinerows="3" locked="False" label="Profile.User.Postal.City" readonly="False" visible="False"><![CDATA[Zürich]]></Text>
        <Text id="Profile.User.Postal.OfficeName" row="0" column="0" columnspan="0" multiline="False" multilinerows="3" locked="False" label="Profile.User.Postal.OfficeName" readonly="False" visible="False"><![CDATA[ ]]></Text>
        <Text id="Profile.User.Postal.POBox" row="0" column="0" columnspan="0" multiline="False" multilinerows="3" locked="False" label="Profile.User.Postal.POBox" readonly="False" visible="False"><![CDATA[ ]]></Text>
        <Text id="Profile.User.Postal.Street" row="0" column="0" columnspan="0" multiline="False" multilinerows="3" locked="False" label="Profile.User.Postal.Street" readonly="False" visible="False"><![CDATA[Räffelstrasse 32]]></Text>
        <Text id="Profile.User.Postal.Zip" row="0" column="0" columnspan="0" multiline="False" multilinerows="3" locked="False" label="Profile.User.Postal.Zip" readonly="False" visible="False"><![CDATA[8090]]></Text>
        <Text id="Profile.User.Salutation" row="0" column="0" columnspan="0" multiline="False" multilinerows="3" locked="False" label="Profile.User.Salutation" readonly="False" visible="False"><![CDATA[Herr]]></Text>
        <Text id="Profile.User.Title" row="0" column="0" columnspan="0" multiline="False" multilinerows="3" locked="False" label="Profile.User.Title" readonly="False" visible="False"><![CDATA[ ]]></Text>
        <Text id="Profile.User.Url" row="0" column="0" columnspan="0" multiline="False" multilinerows="3" locked="False" label="Profile.User.Url" readonly="False" visible="False"><![CDATA[www.kdmz.zh.ch]]></Text>
      </Profile>
      <Parameter windowwidth="750" windowheight="0" minwindowwidth="0" maxwindowwidth="0" minwindowheight="0" maxwindowheight="0">
        <DateTime id="DocParam.Date" lid="Deutsch (Schweiz)" format="dd.MM.yyyy" calender="Gregor" row="1" column="1" columnspan="1" locked="False" label="Datum" readonly="False" visible="True">2015-03-10T00:00:00Z</DateTime>
        <Text id="DocParam.Subject" row="0" column="1" columnspan="3" multiline="False" multilinerows="3" locked="False" label="Titel" readonly="False" visible="True"><![CDATA[Angebot]]></Text>
        <Text id="Special.CheckboxGroupViewList" row="0" column="0" columnspan="0" multiline="False" multilinerows="3" locked="False" label="Special.CheckboxGroupViewList" readonly="False" visible="False"><![CDATA[ ]]></Text>
        <Text id="Special.CheckboxGroupViewBox" row="0" column="0" columnspan="0" multiline="False" multilinerows="3" locked="False" label="Special.CheckboxGroupViewBox" readonly="False" visible="False"><![CDATA[ ]]></Text>
        <Text id="Special.CheckboxGroupViewText" row="0" column="0" columnspan="0" multiline="False" multilinerows="3" locked="False" label="Special.CheckboxGroupViewText" readonly="False" visible="False"><![CDATA[ ]]></Text>
        <Text id="Special.CheckboxGroupViewBoxAndText" row="0" column="0" columnspan="0" multiline="False" multilinerows="3" locked="False" label="Special.CheckboxGroupViewBoxAndText" readonly="False" visible="False"><![CDATA[ ]]></Text>
      </Parameter>
      <Scripting windowwidth="0" windowheight="0" minwindowwidth="0" maxwindowwidth="0" minwindowheight="0" maxwindowheight="0">
        <Text id="CustomElements.Excel.Header.Script1" row="0" column="0" columnspan="0" multiline="False" multilinerows="3" locked="False" label="CustomElements.Excel.Header.Script1" readonly="False" visible="False"><![CDATA[kdmz]]></Text>
        <Text id="CustomElements.Excel.Header.Script2" row="0" column="0" columnspan="0" multiline="False" multilinerows="3" locked="False" label="CustomElements.Excel.Header.Script2" readonly="False" visible="False"><![CDATA[Entwicklung und Projekte
Philipp Ernst
Räffelstrasse 32, 8090 Zürich
philipp.ernst@kdmz.zh.ch]]></Text>
        <Text id="CustomElements.DocParam.Date" row="0" column="0" columnspan="0" multiline="False" multilinerows="3" locked="False" label="CustomElements.DocParam.Date" readonly="False" visible="False"><![CDATA[10.03.2015]]></Text>
        <Text id="CustomElements.Excel.Footer.Line" row="0" column="0" columnspan="0" multiline="False" multilinerows="3" locked="False" label="CustomElements.Excel.Footer.Line" readonly="False" visible="False"><![CDATA[10.03.2015 - &F]]></Text>
      </Scripting>
    </DataModel>
  </Content>
</OneOffixxDocumentPart>
</file>

<file path=customXml/item3.xml><?xml version="1.0" encoding="utf-8"?>
<p:properties xmlns:p="http://schemas.microsoft.com/office/2006/metadata/properties" xmlns:xsi="http://www.w3.org/2001/XMLSchema-instance" xmlns:pc="http://schemas.microsoft.com/office/infopath/2007/PartnerControls">
  <documentManagement>
    <ort xmlns="156fd785-180b-4c46-a53f-41d3561b6454"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4631308B31DE0F4BB3C74FCFAFFA8F6B" ma:contentTypeVersion="18" ma:contentTypeDescription="Ein neues Dokument erstellen." ma:contentTypeScope="" ma:versionID="a79a4829fe37f52597e572be546d6953">
  <xsd:schema xmlns:xsd="http://www.w3.org/2001/XMLSchema" xmlns:xs="http://www.w3.org/2001/XMLSchema" xmlns:p="http://schemas.microsoft.com/office/2006/metadata/properties" xmlns:ns2="156fd785-180b-4c46-a53f-41d3561b6454" xmlns:ns3="cc72cfdf-6de8-4954-816a-fc944d991573" targetNamespace="http://schemas.microsoft.com/office/2006/metadata/properties" ma:root="true" ma:fieldsID="f02b6f780907ec5667db440cdfd598b7" ns2:_="" ns3:_="">
    <xsd:import namespace="156fd785-180b-4c46-a53f-41d3561b6454"/>
    <xsd:import namespace="cc72cfdf-6de8-4954-816a-fc944d99157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ort" minOccurs="0"/>
                <xsd:element ref="ns2:db95468b-a520-4b2d-8173-211305b31989CountryOrRegion" minOccurs="0"/>
                <xsd:element ref="ns2:db95468b-a520-4b2d-8173-211305b31989State" minOccurs="0"/>
                <xsd:element ref="ns2:db95468b-a520-4b2d-8173-211305b31989City" minOccurs="0"/>
                <xsd:element ref="ns2:db95468b-a520-4b2d-8173-211305b31989PostalCode" minOccurs="0"/>
                <xsd:element ref="ns2:db95468b-a520-4b2d-8173-211305b31989Street" minOccurs="0"/>
                <xsd:element ref="ns2:db95468b-a520-4b2d-8173-211305b31989GeoLoc" minOccurs="0"/>
                <xsd:element ref="ns2:db95468b-a520-4b2d-8173-211305b31989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6fd785-180b-4c46-a53f-41d3561b64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ort" ma:index="18" nillable="true" ma:displayName="ort" ma:format="Dropdown" ma:internalName="ort">
      <xsd:simpleType>
        <xsd:restriction base="dms:Unknown"/>
      </xsd:simpleType>
    </xsd:element>
    <xsd:element name="db95468b-a520-4b2d-8173-211305b31989CountryOrRegion" ma:index="19" nillable="true" ma:displayName="ort: Land/Region" ma:internalName="CountryOrRegion" ma:readOnly="true">
      <xsd:simpleType>
        <xsd:restriction base="dms:Text"/>
      </xsd:simpleType>
    </xsd:element>
    <xsd:element name="db95468b-a520-4b2d-8173-211305b31989State" ma:index="20" nillable="true" ma:displayName="ort: Bundesland" ma:internalName="State" ma:readOnly="true">
      <xsd:simpleType>
        <xsd:restriction base="dms:Text"/>
      </xsd:simpleType>
    </xsd:element>
    <xsd:element name="db95468b-a520-4b2d-8173-211305b31989City" ma:index="21" nillable="true" ma:displayName="ort: Ort" ma:internalName="City" ma:readOnly="true">
      <xsd:simpleType>
        <xsd:restriction base="dms:Text"/>
      </xsd:simpleType>
    </xsd:element>
    <xsd:element name="db95468b-a520-4b2d-8173-211305b31989PostalCode" ma:index="22" nillable="true" ma:displayName="ort: Postleitzahl" ma:internalName="PostalCode" ma:readOnly="true">
      <xsd:simpleType>
        <xsd:restriction base="dms:Text"/>
      </xsd:simpleType>
    </xsd:element>
    <xsd:element name="db95468b-a520-4b2d-8173-211305b31989Street" ma:index="23" nillable="true" ma:displayName="ort: Straße" ma:internalName="Street" ma:readOnly="true">
      <xsd:simpleType>
        <xsd:restriction base="dms:Text"/>
      </xsd:simpleType>
    </xsd:element>
    <xsd:element name="db95468b-a520-4b2d-8173-211305b31989GeoLoc" ma:index="24" nillable="true" ma:displayName="ort: Koordinaten" ma:internalName="GeoLoc" ma:readOnly="true">
      <xsd:simpleType>
        <xsd:restriction base="dms:Unknown"/>
      </xsd:simpleType>
    </xsd:element>
    <xsd:element name="db95468b-a520-4b2d-8173-211305b31989DispName" ma:index="25" nillable="true" ma:displayName="ort: Name" ma:internalName="DispNa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72cfdf-6de8-4954-816a-fc944d991573"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BD7E47-AA9A-45BA-91C2-B61BFDB9B165}">
  <ds:schemaRefs>
    <ds:schemaRef ds:uri="http://schemas.microsoft.com/DataMashup"/>
  </ds:schemaRefs>
</ds:datastoreItem>
</file>

<file path=customXml/itemProps2.xml><?xml version="1.0" encoding="utf-8"?>
<ds:datastoreItem xmlns:ds="http://schemas.openxmlformats.org/officeDocument/2006/customXml" ds:itemID="{6D4BBD66-781E-4C7C-812A-EB473DADBF2D}">
  <ds:schemaRefs>
    <ds:schemaRef ds:uri="http://www.w3.org/2001/XMLSchema"/>
    <ds:schemaRef ds:uri="http://schema.oneoffixx.com/OneOffixxDocumentPart/1"/>
    <ds:schemaRef ds:uri=""/>
  </ds:schemaRefs>
</ds:datastoreItem>
</file>

<file path=customXml/itemProps3.xml><?xml version="1.0" encoding="utf-8"?>
<ds:datastoreItem xmlns:ds="http://schemas.openxmlformats.org/officeDocument/2006/customXml" ds:itemID="{48C5B79F-4407-4D9D-898B-415A4FEB96EE}">
  <ds:schemaRefs>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cc72cfdf-6de8-4954-816a-fc944d991573"/>
    <ds:schemaRef ds:uri="156fd785-180b-4c46-a53f-41d3561b6454"/>
    <ds:schemaRef ds:uri="http://schemas.microsoft.com/office/2006/metadata/properties"/>
    <ds:schemaRef ds:uri="http://www.w3.org/XML/1998/namespace"/>
    <ds:schemaRef ds:uri="http://purl.org/dc/dcmitype/"/>
  </ds:schemaRefs>
</ds:datastoreItem>
</file>

<file path=customXml/itemProps4.xml><?xml version="1.0" encoding="utf-8"?>
<ds:datastoreItem xmlns:ds="http://schemas.openxmlformats.org/officeDocument/2006/customXml" ds:itemID="{17BDA347-40B5-4BCB-BA22-6039F5EAF4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6fd785-180b-4c46-a53f-41d3561b6454"/>
    <ds:schemaRef ds:uri="cc72cfdf-6de8-4954-816a-fc944d9915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9ECF2506-8166-4D53-8A2E-341BC8C3995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8</vt:i4>
      </vt:variant>
    </vt:vector>
  </HeadingPairs>
  <TitlesOfParts>
    <vt:vector size="16" baseType="lpstr">
      <vt:lpstr>Angebot Los 1-4</vt:lpstr>
      <vt:lpstr>Angebot Los 5-9</vt:lpstr>
      <vt:lpstr>Angebot Los 10-12</vt:lpstr>
      <vt:lpstr>Angebot Los 13-17</vt:lpstr>
      <vt:lpstr>Angebot Los 18</vt:lpstr>
      <vt:lpstr>Angebot Los 19</vt:lpstr>
      <vt:lpstr>Fragebogen ZK</vt:lpstr>
      <vt:lpstr>Dropdown</vt:lpstr>
      <vt:lpstr>'Angebot Los 10-12'!Druckbereich</vt:lpstr>
      <vt:lpstr>'Angebot Los 13-17'!Druckbereich</vt:lpstr>
      <vt:lpstr>'Angebot Los 1-4'!Druckbereich</vt:lpstr>
      <vt:lpstr>'Angebot Los 18'!Druckbereich</vt:lpstr>
      <vt:lpstr>'Angebot Los 19'!Druckbereich</vt:lpstr>
      <vt:lpstr>'Angebot Los 5-9'!Druckbereich</vt:lpstr>
      <vt:lpstr>'Fragebogen ZK'!Druckbereich</vt:lpstr>
      <vt:lpstr>'Fragebogen ZK'!Drucktitel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Teil C- 03 Angebotsraster</dc:title>
  <dc:subject/>
  <dc:creator>Mathis Pascal</dc:creator>
  <cp:keywords/>
  <dc:description/>
  <cp:lastModifiedBy>Mathis Pascal</cp:lastModifiedBy>
  <cp:revision/>
  <cp:lastPrinted>2025-03-24T07:59:25Z</cp:lastPrinted>
  <dcterms:created xsi:type="dcterms:W3CDTF">2011-10-21T13:07:01Z</dcterms:created>
  <dcterms:modified xsi:type="dcterms:W3CDTF">2025-04-01T13:33:22Z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0x0101004631308B31DE0F4BB3C74FCFAFFA8F6B</vt:lpwstr>
  </property>
  <property fmtid="{D5CDD505-2E9C-101B-9397-08002B2CF9AE}" pid="3" name="MediaServiceImageTags">
    <vt:lpwstr/>
  </property>
</Properties>
</file>